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 1" sheetId="1" r:id="rId1"/>
  </sheets>
  <definedNames>
    <definedName name="_xlnm.Print_Area" localSheetId="0">'Page 1'!$A$1:$M$112</definedName>
  </definedNames>
  <calcPr fullCalcOnLoad="1"/>
</workbook>
</file>

<file path=xl/sharedStrings.xml><?xml version="1.0" encoding="utf-8"?>
<sst xmlns="http://schemas.openxmlformats.org/spreadsheetml/2006/main" count="123" uniqueCount="123">
  <si>
    <t>№ п/п</t>
  </si>
  <si>
    <t>Установа/Будівля</t>
  </si>
  <si>
    <t>Кількість відвідувачів у роб. час, осіб</t>
  </si>
  <si>
    <t>Опалювальна площа із врахуванням висоти, м2</t>
  </si>
  <si>
    <t>Вартість спожитих енергоресурсів, грн</t>
  </si>
  <si>
    <t>Вартість спожитої електроенергії, грн.</t>
  </si>
  <si>
    <t>Вартість спожитої теплової енергії, грн.</t>
  </si>
  <si>
    <t>Вартість спожитого газу, грн.</t>
  </si>
  <si>
    <t>Вартість спожитої  холодної води, грн.</t>
  </si>
  <si>
    <t>Вартість спожитої  гарячої води, грн.</t>
  </si>
  <si>
    <t>Питомий обсяг нарахувань, грн./м2 Всіх енергоресурсів</t>
  </si>
  <si>
    <t>Питомий обсяг нарахувань, грн./м2 Електроенергії</t>
  </si>
  <si>
    <t>Питомий обсяг нарахувань, грн./м2Теплової енергії</t>
  </si>
  <si>
    <t>ДНЗ № 15</t>
  </si>
  <si>
    <t>ДНЗ № 13</t>
  </si>
  <si>
    <t>ДНЗ № 38</t>
  </si>
  <si>
    <t>ДНЗ № 11</t>
  </si>
  <si>
    <t>ДНЗ № 19</t>
  </si>
  <si>
    <t>ДНЗ № 07</t>
  </si>
  <si>
    <t>ДНЗ № 31</t>
  </si>
  <si>
    <t>ДНЗ № 03</t>
  </si>
  <si>
    <t>ДНЗ № 26</t>
  </si>
  <si>
    <t>ДНЗ № 04</t>
  </si>
  <si>
    <t>ДНЗ № 25</t>
  </si>
  <si>
    <t>ДНЗ № 06</t>
  </si>
  <si>
    <t>ДНЗ № 37</t>
  </si>
  <si>
    <t>ДНЗ № 34</t>
  </si>
  <si>
    <t>ДНЗ № 09</t>
  </si>
  <si>
    <t>ДНЗ № 10</t>
  </si>
  <si>
    <t>ДНЗ № 27</t>
  </si>
  <si>
    <t>ДНЗ № 23</t>
  </si>
  <si>
    <t>ДНЗ № 21</t>
  </si>
  <si>
    <t>ДНЗ № 05</t>
  </si>
  <si>
    <t>ДНЗ № 33</t>
  </si>
  <si>
    <t>ДНЗ № 08</t>
  </si>
  <si>
    <t>ДНЗ № 17</t>
  </si>
  <si>
    <t>ДНЗ № 01</t>
  </si>
  <si>
    <t>ДНЗ № 30</t>
  </si>
  <si>
    <t>ДНЗ № 20</t>
  </si>
  <si>
    <t>ДНЗ № 14</t>
  </si>
  <si>
    <t>ДНЗ № 35</t>
  </si>
  <si>
    <t>ДНЗ № 41</t>
  </si>
  <si>
    <t>ДНЗ № 24</t>
  </si>
  <si>
    <t>ДНЗ № 29</t>
  </si>
  <si>
    <t>ДНЗ № 32</t>
  </si>
  <si>
    <t>ДНЗ № 28</t>
  </si>
  <si>
    <t>ДНЗ № 39</t>
  </si>
  <si>
    <t>ДНЗ № 02</t>
  </si>
  <si>
    <t>ДНЗ № 16</t>
  </si>
  <si>
    <t>ДНЗ № 12</t>
  </si>
  <si>
    <t>ДНЗ № 18</t>
  </si>
  <si>
    <t>ДНЗ № 22</t>
  </si>
  <si>
    <t>ДНЗ № 40</t>
  </si>
  <si>
    <t>ДЮСШ № 1</t>
  </si>
  <si>
    <t xml:space="preserve">Центральна бухг. упр.освіти </t>
  </si>
  <si>
    <t>Школа-інтернат</t>
  </si>
  <si>
    <t>ЗОШ № 16</t>
  </si>
  <si>
    <t>Гімназія № 14</t>
  </si>
  <si>
    <t>ЗОШ № 15</t>
  </si>
  <si>
    <t>ЗОШ № 13</t>
  </si>
  <si>
    <t>Будинок вчителя</t>
  </si>
  <si>
    <t>Гімназія № 21</t>
  </si>
  <si>
    <t xml:space="preserve">ДЮСШ № 2 </t>
  </si>
  <si>
    <t>НВК № 22</t>
  </si>
  <si>
    <t>НВК № 10</t>
  </si>
  <si>
    <t>ЗОШ № 17</t>
  </si>
  <si>
    <t>НВК № 26</t>
  </si>
  <si>
    <t>ЗОШ № 2</t>
  </si>
  <si>
    <t>ЗОШ № 5</t>
  </si>
  <si>
    <t>ЗОШ № 11</t>
  </si>
  <si>
    <t>НВК № 9</t>
  </si>
  <si>
    <t>Вечірня школа</t>
  </si>
  <si>
    <t>ЗОШ № 20</t>
  </si>
  <si>
    <t>ПУМ</t>
  </si>
  <si>
    <t>НВК № 7</t>
  </si>
  <si>
    <t>Гімназія № 4</t>
  </si>
  <si>
    <t>НРЦ</t>
  </si>
  <si>
    <t>НВК № 24</t>
  </si>
  <si>
    <t>Гімназія № 18</t>
  </si>
  <si>
    <t>ЗОШ № 19</t>
  </si>
  <si>
    <t>МНВК</t>
  </si>
  <si>
    <t>ЗОШ № 1</t>
  </si>
  <si>
    <t>ЗОШ № 3</t>
  </si>
  <si>
    <t>ЗОШ № 25</t>
  </si>
  <si>
    <t>ЗОШ № 23</t>
  </si>
  <si>
    <t>ЗОШ № 12</t>
  </si>
  <si>
    <t>Методкабінет</t>
  </si>
  <si>
    <t>ЛМР, Б. Хмельницького, 21</t>
  </si>
  <si>
    <t>ЛМР, Б. Хмельницького, 19</t>
  </si>
  <si>
    <t>ЦНАП</t>
  </si>
  <si>
    <t>Департамент соціальної політики ЛМР</t>
  </si>
  <si>
    <t>ЛМР, Б. Хмельницького, 17</t>
  </si>
  <si>
    <t>Терцентр по обслуговуванню ОНГ</t>
  </si>
  <si>
    <t xml:space="preserve">Автогосподарство </t>
  </si>
  <si>
    <t>Департамент ЖКГ</t>
  </si>
  <si>
    <t>РАГС, пр-т. Соборності, 18</t>
  </si>
  <si>
    <t>ЛКПБ (пологовий будинок)</t>
  </si>
  <si>
    <t>Поліклініка дитяча</t>
  </si>
  <si>
    <t>ЛЦПМСД №3</t>
  </si>
  <si>
    <t>ЛЦПМСД №2</t>
  </si>
  <si>
    <t>ЛЦПМСД №1</t>
  </si>
  <si>
    <t>ЛМКЛ (клінічна лікарня)</t>
  </si>
  <si>
    <t>Поліклініка стоматологічна</t>
  </si>
  <si>
    <t>УОЗ (Волі, 1а; Відродження 2)</t>
  </si>
  <si>
    <t>ЛЦПМСД</t>
  </si>
  <si>
    <t>Бібліотека №3</t>
  </si>
  <si>
    <t>Бібліотека №10</t>
  </si>
  <si>
    <t>ЦБС</t>
  </si>
  <si>
    <t>Художня школа</t>
  </si>
  <si>
    <t>Музична школа № 1</t>
  </si>
  <si>
    <t>Клуб № 2</t>
  </si>
  <si>
    <t>Музична школа № 3</t>
  </si>
  <si>
    <t>БК "Теремно"</t>
  </si>
  <si>
    <t>Музична школа № 2</t>
  </si>
  <si>
    <t>БК "Вересневе"</t>
  </si>
  <si>
    <t>КЗ "Палац культури міста Луцька"</t>
  </si>
  <si>
    <t>ДЮСШОР (плавання)</t>
  </si>
  <si>
    <t>Білий м'яч</t>
  </si>
  <si>
    <t>Волинський коледж НУХТ</t>
  </si>
  <si>
    <t>ЛЦ професійно-технічної освіти</t>
  </si>
  <si>
    <t>Технічний коледж ЛНТУ</t>
  </si>
  <si>
    <t>ДПТНЗ Луцьке вище професійне училище</t>
  </si>
  <si>
    <t>ЛВПТУ будівництва та архітектури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</si>
</sst>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#,##0.0"/>
  </numFmts>
  <fonts count="2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"/>
      <family val="2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0" borderId="11" xfId="0" applyFont="1" applyFill="1" applyBorder="1" applyAlignment="1">
      <alignment horizontal="center"/>
    </xf>
    <xf numFmtId="164" fontId="1" fillId="0" borderId="11" xfId="0" applyFont="1" applyFill="1" applyBorder="1" applyAlignment="1" applyProtection="1">
      <alignment horizontal="left" vertical="center" wrapText="1"/>
      <protection/>
    </xf>
    <xf numFmtId="165" fontId="1" fillId="0" borderId="11" xfId="0" applyNumberFormat="1" applyFont="1" applyFill="1" applyBorder="1" applyAlignment="1" applyProtection="1">
      <alignment horizontal="center" vertical="center" wrapText="1"/>
      <protection/>
    </xf>
    <xf numFmtId="165" fontId="21" fillId="0" borderId="11" xfId="0" applyNumberFormat="1" applyFont="1" applyFill="1" applyBorder="1" applyAlignment="1" applyProtection="1">
      <alignment horizontal="center" vertical="center" wrapText="1"/>
      <protection/>
    </xf>
    <xf numFmtId="165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center" vertical="top" wrapText="1"/>
      <protection/>
    </xf>
    <xf numFmtId="164" fontId="23" fillId="0" borderId="0" xfId="0" applyFont="1" applyFill="1" applyBorder="1" applyAlignment="1">
      <alignment horizontal="center"/>
    </xf>
    <xf numFmtId="165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left" vertical="top" wrapText="1"/>
      <protection/>
    </xf>
    <xf numFmtId="165" fontId="19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4" fontId="0" fillId="0" borderId="11" xfId="0" applyFont="1" applyFill="1" applyBorder="1" applyAlignment="1" applyProtection="1">
      <alignment horizontal="left" vertical="top" wrapText="1"/>
      <protection locked="0"/>
    </xf>
    <xf numFmtId="165" fontId="0" fillId="0" borderId="11" xfId="0" applyNumberFormat="1" applyFont="1" applyFill="1" applyBorder="1" applyAlignment="1" applyProtection="1">
      <alignment horizontal="center" vertical="top"/>
      <protection locked="0"/>
    </xf>
    <xf numFmtId="165" fontId="23" fillId="0" borderId="11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right" vertical="center" wrapText="1"/>
    </xf>
    <xf numFmtId="165" fontId="25" fillId="0" borderId="11" xfId="0" applyNumberFormat="1" applyFont="1" applyFill="1" applyBorder="1" applyAlignment="1" applyProtection="1">
      <alignment horizontal="center" vertical="center" wrapText="1"/>
      <protection/>
    </xf>
    <xf numFmtId="165" fontId="26" fillId="0" borderId="11" xfId="0" applyNumberFormat="1" applyFont="1" applyFill="1" applyBorder="1" applyAlignment="1">
      <alignment horizontal="center" vertical="center" wrapText="1"/>
    </xf>
    <xf numFmtId="167" fontId="23" fillId="0" borderId="11" xfId="0" applyNumberFormat="1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view="pageBreakPreview" zoomScale="96" zoomScaleNormal="85" zoomScaleSheetLayoutView="96" workbookViewId="0" topLeftCell="A1">
      <selection activeCell="B111" sqref="B111"/>
    </sheetView>
  </sheetViews>
  <sheetFormatPr defaultColWidth="7.00390625" defaultRowHeight="12.75"/>
  <cols>
    <col min="1" max="1" width="7.00390625" style="1" customWidth="1"/>
    <col min="2" max="2" width="37.25390625" style="1" customWidth="1"/>
    <col min="3" max="3" width="16.75390625" style="1" customWidth="1"/>
    <col min="4" max="4" width="15.625" style="1" customWidth="1"/>
    <col min="5" max="5" width="21.00390625" style="1" customWidth="1"/>
    <col min="6" max="6" width="18.00390625" style="1" customWidth="1"/>
    <col min="7" max="7" width="12.00390625" style="1" customWidth="1"/>
    <col min="8" max="9" width="10.875" style="1" customWidth="1"/>
    <col min="10" max="10" width="10.75390625" style="1" customWidth="1"/>
    <col min="11" max="11" width="10.375" style="2" customWidth="1"/>
    <col min="12" max="12" width="9.25390625" style="1" customWidth="1"/>
    <col min="13" max="13" width="21.125" style="1" customWidth="1"/>
    <col min="14" max="14" width="9.25390625" style="1" customWidth="1"/>
    <col min="15" max="16384" width="7.875" style="1" customWidth="1"/>
  </cols>
  <sheetData>
    <row r="1" spans="1:14" ht="136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/>
    </row>
    <row r="2" spans="1:14" ht="12.75" customHeight="1">
      <c r="A2" s="7">
        <v>1</v>
      </c>
      <c r="B2" s="8" t="s">
        <v>13</v>
      </c>
      <c r="C2" s="9">
        <v>119</v>
      </c>
      <c r="D2" s="9">
        <v>311</v>
      </c>
      <c r="E2" s="10">
        <f aca="true" t="shared" si="0" ref="E2:E111">SUM(F2:J2)</f>
        <v>111647.75</v>
      </c>
      <c r="F2" s="10">
        <v>15986.87</v>
      </c>
      <c r="G2" s="10">
        <v>88856.88</v>
      </c>
      <c r="H2" s="10">
        <v>5389.31</v>
      </c>
      <c r="I2" s="10">
        <v>1414.69</v>
      </c>
      <c r="J2" s="10"/>
      <c r="K2" s="11">
        <f aca="true" t="shared" si="1" ref="K2:K111">E2/D2</f>
        <v>358.9959807073955</v>
      </c>
      <c r="L2" s="9">
        <f aca="true" t="shared" si="2" ref="L2:L111">F2/D2</f>
        <v>51.4047266881029</v>
      </c>
      <c r="M2" s="9">
        <f aca="true" t="shared" si="3" ref="M2:M37">G2/D2</f>
        <v>285.7134405144695</v>
      </c>
      <c r="N2" s="6"/>
    </row>
    <row r="3" spans="1:14" ht="12.75" customHeight="1">
      <c r="A3" s="7">
        <v>2</v>
      </c>
      <c r="B3" s="8" t="s">
        <v>14</v>
      </c>
      <c r="C3" s="9">
        <v>359</v>
      </c>
      <c r="D3" s="9">
        <v>2319</v>
      </c>
      <c r="E3" s="10">
        <f t="shared" si="0"/>
        <v>746270.34</v>
      </c>
      <c r="F3" s="10">
        <v>60062.7</v>
      </c>
      <c r="G3" s="10">
        <v>496815.69</v>
      </c>
      <c r="H3" s="10"/>
      <c r="I3" s="10">
        <v>16812.68</v>
      </c>
      <c r="J3" s="10">
        <v>172579.27</v>
      </c>
      <c r="K3" s="11">
        <f t="shared" si="1"/>
        <v>321.8069598965071</v>
      </c>
      <c r="L3" s="9">
        <f t="shared" si="2"/>
        <v>25.90025873221216</v>
      </c>
      <c r="M3" s="9">
        <f t="shared" si="3"/>
        <v>214.23703751617077</v>
      </c>
      <c r="N3" s="6"/>
    </row>
    <row r="4" spans="1:14" ht="12.75" customHeight="1">
      <c r="A4" s="7">
        <v>3</v>
      </c>
      <c r="B4" s="8" t="s">
        <v>15</v>
      </c>
      <c r="C4" s="9">
        <v>321</v>
      </c>
      <c r="D4" s="9">
        <v>2104</v>
      </c>
      <c r="E4" s="10">
        <f t="shared" si="0"/>
        <v>661177.8699999999</v>
      </c>
      <c r="F4" s="10">
        <v>47806.81</v>
      </c>
      <c r="G4" s="10">
        <v>569143.46</v>
      </c>
      <c r="H4" s="10"/>
      <c r="I4" s="10">
        <v>5736.85</v>
      </c>
      <c r="J4" s="10">
        <v>38490.75</v>
      </c>
      <c r="K4" s="11">
        <f t="shared" si="1"/>
        <v>314.2480370722433</v>
      </c>
      <c r="L4" s="9">
        <f t="shared" si="2"/>
        <v>22.72186787072243</v>
      </c>
      <c r="M4" s="9">
        <f t="shared" si="3"/>
        <v>270.50544676806084</v>
      </c>
      <c r="N4" s="6"/>
    </row>
    <row r="5" spans="1:14" s="13" customFormat="1" ht="12.75" customHeight="1">
      <c r="A5" s="7">
        <v>4</v>
      </c>
      <c r="B5" s="8" t="s">
        <v>16</v>
      </c>
      <c r="C5" s="9">
        <v>453</v>
      </c>
      <c r="D5" s="9">
        <v>2417</v>
      </c>
      <c r="E5" s="10">
        <f t="shared" si="0"/>
        <v>753951.3600000001</v>
      </c>
      <c r="F5" s="10">
        <v>113380.55</v>
      </c>
      <c r="G5" s="10">
        <v>497345.27</v>
      </c>
      <c r="H5" s="10"/>
      <c r="I5" s="10">
        <v>9819.11</v>
      </c>
      <c r="J5" s="10">
        <v>133406.43</v>
      </c>
      <c r="K5" s="11">
        <f t="shared" si="1"/>
        <v>311.9368473314026</v>
      </c>
      <c r="L5" s="9">
        <f t="shared" si="2"/>
        <v>46.909619362846506</v>
      </c>
      <c r="M5" s="9">
        <f t="shared" si="3"/>
        <v>205.76966073645016</v>
      </c>
      <c r="N5" s="12"/>
    </row>
    <row r="6" spans="1:14" ht="12.75" customHeight="1">
      <c r="A6" s="7">
        <v>5</v>
      </c>
      <c r="B6" s="8" t="s">
        <v>17</v>
      </c>
      <c r="C6" s="9">
        <v>450</v>
      </c>
      <c r="D6" s="9">
        <v>2308</v>
      </c>
      <c r="E6" s="10">
        <f t="shared" si="0"/>
        <v>712571.0700000001</v>
      </c>
      <c r="F6" s="10">
        <v>114220.91</v>
      </c>
      <c r="G6" s="10">
        <v>468506.88</v>
      </c>
      <c r="H6" s="10"/>
      <c r="I6" s="10">
        <v>6779.07</v>
      </c>
      <c r="J6" s="10">
        <v>123064.21</v>
      </c>
      <c r="K6" s="11">
        <f t="shared" si="1"/>
        <v>308.7396317157713</v>
      </c>
      <c r="L6" s="9">
        <f t="shared" si="2"/>
        <v>49.48912911611785</v>
      </c>
      <c r="M6" s="9">
        <f t="shared" si="3"/>
        <v>202.992582322357</v>
      </c>
      <c r="N6" s="6"/>
    </row>
    <row r="7" spans="1:14" ht="12.75" customHeight="1">
      <c r="A7" s="7">
        <v>6</v>
      </c>
      <c r="B7" s="8" t="s">
        <v>18</v>
      </c>
      <c r="C7" s="9">
        <v>392</v>
      </c>
      <c r="D7" s="9">
        <v>2103</v>
      </c>
      <c r="E7" s="10">
        <f t="shared" si="0"/>
        <v>639045.21</v>
      </c>
      <c r="F7" s="10">
        <v>83323.52</v>
      </c>
      <c r="G7" s="10">
        <v>502353.25</v>
      </c>
      <c r="H7" s="10"/>
      <c r="I7" s="10">
        <v>4786.18</v>
      </c>
      <c r="J7" s="10">
        <v>48582.26</v>
      </c>
      <c r="K7" s="11">
        <f t="shared" si="1"/>
        <v>303.8731383737518</v>
      </c>
      <c r="L7" s="9">
        <f t="shared" si="2"/>
        <v>39.62126485972421</v>
      </c>
      <c r="M7" s="9">
        <f t="shared" si="3"/>
        <v>238.8745839277223</v>
      </c>
      <c r="N7" s="6"/>
    </row>
    <row r="8" spans="1:14" s="13" customFormat="1" ht="12.75" customHeight="1">
      <c r="A8" s="7">
        <v>7</v>
      </c>
      <c r="B8" s="8" t="s">
        <v>19</v>
      </c>
      <c r="C8" s="9">
        <v>386</v>
      </c>
      <c r="D8" s="9">
        <v>2130</v>
      </c>
      <c r="E8" s="10">
        <f t="shared" si="0"/>
        <v>631637.41</v>
      </c>
      <c r="F8" s="10">
        <v>135589.2</v>
      </c>
      <c r="G8" s="10">
        <v>469987.21</v>
      </c>
      <c r="H8" s="10"/>
      <c r="I8" s="10">
        <v>7118.89</v>
      </c>
      <c r="J8" s="10">
        <v>18942.11</v>
      </c>
      <c r="K8" s="11">
        <f t="shared" si="1"/>
        <v>296.54338497652583</v>
      </c>
      <c r="L8" s="9">
        <f t="shared" si="2"/>
        <v>63.65690140845071</v>
      </c>
      <c r="M8" s="9">
        <f t="shared" si="3"/>
        <v>220.6512723004695</v>
      </c>
      <c r="N8" s="12"/>
    </row>
    <row r="9" spans="1:14" ht="12.75">
      <c r="A9" s="7">
        <v>8</v>
      </c>
      <c r="B9" s="8" t="s">
        <v>20</v>
      </c>
      <c r="C9" s="9">
        <v>360</v>
      </c>
      <c r="D9" s="9">
        <v>2437</v>
      </c>
      <c r="E9" s="10">
        <f t="shared" si="0"/>
        <v>719360.5800000001</v>
      </c>
      <c r="F9" s="10">
        <v>100875.4</v>
      </c>
      <c r="G9" s="10">
        <v>608711.12</v>
      </c>
      <c r="H9" s="10"/>
      <c r="I9" s="10">
        <v>9774.06</v>
      </c>
      <c r="J9" s="10"/>
      <c r="K9" s="11">
        <f t="shared" si="1"/>
        <v>295.1828395568322</v>
      </c>
      <c r="L9" s="9">
        <f t="shared" si="2"/>
        <v>41.39327041444399</v>
      </c>
      <c r="M9" s="9">
        <f t="shared" si="3"/>
        <v>249.77887566680346</v>
      </c>
      <c r="N9" s="6"/>
    </row>
    <row r="10" spans="1:14" s="13" customFormat="1" ht="14.25" customHeight="1">
      <c r="A10" s="7">
        <v>9</v>
      </c>
      <c r="B10" s="8" t="s">
        <v>21</v>
      </c>
      <c r="C10" s="9">
        <v>207</v>
      </c>
      <c r="D10" s="9">
        <v>897</v>
      </c>
      <c r="E10" s="10">
        <f t="shared" si="0"/>
        <v>260404.62</v>
      </c>
      <c r="F10" s="10">
        <v>75300.25</v>
      </c>
      <c r="G10" s="10">
        <v>149582.11</v>
      </c>
      <c r="H10" s="10"/>
      <c r="I10" s="10">
        <v>1715.26</v>
      </c>
      <c r="J10" s="10">
        <v>33807</v>
      </c>
      <c r="K10" s="11">
        <f t="shared" si="1"/>
        <v>290.30615384615385</v>
      </c>
      <c r="L10" s="9">
        <f t="shared" si="2"/>
        <v>83.94676700111482</v>
      </c>
      <c r="M10" s="9">
        <f t="shared" si="3"/>
        <v>166.7582051282051</v>
      </c>
      <c r="N10" s="12"/>
    </row>
    <row r="11" spans="1:14" s="13" customFormat="1" ht="12.75" customHeight="1">
      <c r="A11" s="7">
        <v>10</v>
      </c>
      <c r="B11" s="8" t="s">
        <v>22</v>
      </c>
      <c r="C11" s="9">
        <v>416</v>
      </c>
      <c r="D11" s="9">
        <v>2417</v>
      </c>
      <c r="E11" s="10">
        <f t="shared" si="0"/>
        <v>683971.02</v>
      </c>
      <c r="F11" s="10">
        <v>72109.23</v>
      </c>
      <c r="G11" s="10">
        <v>487382.93</v>
      </c>
      <c r="H11" s="10"/>
      <c r="I11" s="10">
        <v>7590.4</v>
      </c>
      <c r="J11" s="10">
        <v>116888.46</v>
      </c>
      <c r="K11" s="11">
        <f t="shared" si="1"/>
        <v>282.98345883326436</v>
      </c>
      <c r="L11" s="9">
        <f t="shared" si="2"/>
        <v>29.834187008688456</v>
      </c>
      <c r="M11" s="9">
        <f t="shared" si="3"/>
        <v>201.6478816714936</v>
      </c>
      <c r="N11" s="12"/>
    </row>
    <row r="12" spans="1:14" ht="12.75" customHeight="1">
      <c r="A12" s="7">
        <v>11</v>
      </c>
      <c r="B12" s="8" t="s">
        <v>23</v>
      </c>
      <c r="C12" s="9">
        <v>213</v>
      </c>
      <c r="D12" s="9">
        <v>2044</v>
      </c>
      <c r="E12" s="10">
        <f t="shared" si="0"/>
        <v>563690.02</v>
      </c>
      <c r="F12" s="10">
        <v>116734.45</v>
      </c>
      <c r="G12" s="10">
        <v>405496.03</v>
      </c>
      <c r="H12" s="10"/>
      <c r="I12" s="10">
        <v>5873.07</v>
      </c>
      <c r="J12" s="10">
        <v>35586.47</v>
      </c>
      <c r="K12" s="11">
        <f t="shared" si="1"/>
        <v>275.7778962818004</v>
      </c>
      <c r="L12" s="9">
        <f t="shared" si="2"/>
        <v>57.11078767123288</v>
      </c>
      <c r="M12" s="9">
        <f t="shared" si="3"/>
        <v>198.38357632093934</v>
      </c>
      <c r="N12" s="6"/>
    </row>
    <row r="13" spans="1:14" ht="12.75" customHeight="1">
      <c r="A13" s="7">
        <v>12</v>
      </c>
      <c r="B13" s="8" t="s">
        <v>24</v>
      </c>
      <c r="C13" s="9">
        <v>330</v>
      </c>
      <c r="D13" s="9">
        <v>2437</v>
      </c>
      <c r="E13" s="10">
        <f t="shared" si="0"/>
        <v>655231.54</v>
      </c>
      <c r="F13" s="10">
        <v>115098.3</v>
      </c>
      <c r="G13" s="10">
        <v>472976.27</v>
      </c>
      <c r="H13" s="10"/>
      <c r="I13" s="10">
        <v>6719.75</v>
      </c>
      <c r="J13" s="10">
        <v>60437.22</v>
      </c>
      <c r="K13" s="11">
        <f t="shared" si="1"/>
        <v>268.86809191629055</v>
      </c>
      <c r="L13" s="9">
        <f t="shared" si="2"/>
        <v>47.22950348789495</v>
      </c>
      <c r="M13" s="9">
        <f t="shared" si="3"/>
        <v>194.08135822732868</v>
      </c>
      <c r="N13" s="6"/>
    </row>
    <row r="14" spans="1:14" ht="12.75" customHeight="1">
      <c r="A14" s="7">
        <v>13</v>
      </c>
      <c r="B14" s="8" t="s">
        <v>25</v>
      </c>
      <c r="C14" s="9">
        <v>337</v>
      </c>
      <c r="D14" s="9">
        <v>1799</v>
      </c>
      <c r="E14" s="10">
        <f t="shared" si="0"/>
        <v>482938.26</v>
      </c>
      <c r="F14" s="10">
        <v>70623.65</v>
      </c>
      <c r="G14" s="10">
        <v>328875.66</v>
      </c>
      <c r="H14" s="10"/>
      <c r="I14" s="10">
        <v>8152.03</v>
      </c>
      <c r="J14" s="10">
        <v>75286.92</v>
      </c>
      <c r="K14" s="11">
        <f t="shared" si="1"/>
        <v>268.4481712062257</v>
      </c>
      <c r="L14" s="9">
        <f t="shared" si="2"/>
        <v>39.25717065036131</v>
      </c>
      <c r="M14" s="9">
        <f t="shared" si="3"/>
        <v>182.81026125625345</v>
      </c>
      <c r="N14" s="6"/>
    </row>
    <row r="15" spans="1:14" ht="12.75" customHeight="1">
      <c r="A15" s="7">
        <v>14</v>
      </c>
      <c r="B15" s="8" t="s">
        <v>26</v>
      </c>
      <c r="C15" s="9">
        <v>308</v>
      </c>
      <c r="D15" s="9">
        <v>1799</v>
      </c>
      <c r="E15" s="10">
        <f t="shared" si="0"/>
        <v>482206.34</v>
      </c>
      <c r="F15" s="10">
        <v>61133.9</v>
      </c>
      <c r="G15" s="10">
        <v>358367.6</v>
      </c>
      <c r="H15" s="10"/>
      <c r="I15" s="10">
        <v>2920.14</v>
      </c>
      <c r="J15" s="10">
        <v>59784.7</v>
      </c>
      <c r="K15" s="11">
        <f t="shared" si="1"/>
        <v>268.0413229571985</v>
      </c>
      <c r="L15" s="9">
        <f t="shared" si="2"/>
        <v>33.982156753752086</v>
      </c>
      <c r="M15" s="9">
        <f t="shared" si="3"/>
        <v>199.20377987770982</v>
      </c>
      <c r="N15" s="6"/>
    </row>
    <row r="16" spans="1:14" ht="12.75" customHeight="1">
      <c r="A16" s="7">
        <v>15</v>
      </c>
      <c r="B16" s="8" t="s">
        <v>27</v>
      </c>
      <c r="C16" s="9">
        <v>324</v>
      </c>
      <c r="D16" s="9">
        <v>2437</v>
      </c>
      <c r="E16" s="10">
        <f t="shared" si="0"/>
        <v>650040.0000000001</v>
      </c>
      <c r="F16" s="10">
        <v>76209.92</v>
      </c>
      <c r="G16" s="10">
        <v>524738.4</v>
      </c>
      <c r="H16" s="10"/>
      <c r="I16" s="10">
        <v>5630.91</v>
      </c>
      <c r="J16" s="10">
        <v>43460.77</v>
      </c>
      <c r="K16" s="11">
        <f t="shared" si="1"/>
        <v>266.73779236766524</v>
      </c>
      <c r="L16" s="9">
        <f t="shared" si="2"/>
        <v>31.27202297907263</v>
      </c>
      <c r="M16" s="9">
        <f t="shared" si="3"/>
        <v>215.32146081247436</v>
      </c>
      <c r="N16" s="6"/>
    </row>
    <row r="17" spans="1:14" s="13" customFormat="1" ht="12.75" customHeight="1">
      <c r="A17" s="7">
        <v>16</v>
      </c>
      <c r="B17" s="8" t="s">
        <v>28</v>
      </c>
      <c r="C17" s="9">
        <v>551</v>
      </c>
      <c r="D17" s="9">
        <v>2462</v>
      </c>
      <c r="E17" s="10">
        <f t="shared" si="0"/>
        <v>639426.11</v>
      </c>
      <c r="F17" s="10">
        <v>147148.17</v>
      </c>
      <c r="G17" s="10">
        <v>398920.51</v>
      </c>
      <c r="H17" s="10"/>
      <c r="I17" s="10">
        <v>7940.11</v>
      </c>
      <c r="J17" s="10">
        <v>85417.32</v>
      </c>
      <c r="K17" s="11">
        <f t="shared" si="1"/>
        <v>259.7181600324939</v>
      </c>
      <c r="L17" s="9">
        <f t="shared" si="2"/>
        <v>59.76773761169781</v>
      </c>
      <c r="M17" s="9">
        <f t="shared" si="3"/>
        <v>162.03107636068236</v>
      </c>
      <c r="N17" s="12"/>
    </row>
    <row r="18" spans="1:14" ht="12.75" customHeight="1">
      <c r="A18" s="7">
        <v>17</v>
      </c>
      <c r="B18" s="8" t="s">
        <v>29</v>
      </c>
      <c r="C18" s="9">
        <v>378</v>
      </c>
      <c r="D18" s="9">
        <v>2104</v>
      </c>
      <c r="E18" s="10">
        <f t="shared" si="0"/>
        <v>533360.08</v>
      </c>
      <c r="F18" s="10">
        <v>68353.03</v>
      </c>
      <c r="G18" s="10">
        <v>389456.91</v>
      </c>
      <c r="H18" s="10"/>
      <c r="I18" s="10">
        <v>5239.21</v>
      </c>
      <c r="J18" s="10">
        <v>70310.93</v>
      </c>
      <c r="K18" s="11">
        <f t="shared" si="1"/>
        <v>253.49813688212924</v>
      </c>
      <c r="L18" s="9">
        <f t="shared" si="2"/>
        <v>32.48718155893536</v>
      </c>
      <c r="M18" s="9">
        <f t="shared" si="3"/>
        <v>185.10309410646386</v>
      </c>
      <c r="N18" s="6"/>
    </row>
    <row r="19" spans="1:14" ht="12.75" customHeight="1">
      <c r="A19" s="7">
        <v>18</v>
      </c>
      <c r="B19" s="8" t="s">
        <v>30</v>
      </c>
      <c r="C19" s="9">
        <v>306</v>
      </c>
      <c r="D19" s="9">
        <v>1980</v>
      </c>
      <c r="E19" s="10">
        <f t="shared" si="0"/>
        <v>484632.6</v>
      </c>
      <c r="F19" s="10">
        <v>54555.76</v>
      </c>
      <c r="G19" s="10">
        <v>375185.42</v>
      </c>
      <c r="H19" s="10"/>
      <c r="I19" s="10">
        <v>5686.6</v>
      </c>
      <c r="J19" s="10">
        <v>49204.82</v>
      </c>
      <c r="K19" s="11">
        <f t="shared" si="1"/>
        <v>244.76393939393938</v>
      </c>
      <c r="L19" s="9">
        <f t="shared" si="2"/>
        <v>27.55341414141414</v>
      </c>
      <c r="M19" s="9">
        <f t="shared" si="3"/>
        <v>189.48758585858585</v>
      </c>
      <c r="N19" s="6"/>
    </row>
    <row r="20" spans="1:14" ht="12.75" customHeight="1">
      <c r="A20" s="7">
        <v>19</v>
      </c>
      <c r="B20" s="8" t="s">
        <v>31</v>
      </c>
      <c r="C20" s="9">
        <v>322</v>
      </c>
      <c r="D20" s="9">
        <v>2437</v>
      </c>
      <c r="E20" s="10">
        <f t="shared" si="0"/>
        <v>582859.14</v>
      </c>
      <c r="F20" s="10">
        <v>76227.91</v>
      </c>
      <c r="G20" s="10">
        <v>479691.06</v>
      </c>
      <c r="H20" s="10"/>
      <c r="I20" s="10">
        <v>7694.14</v>
      </c>
      <c r="J20" s="10">
        <v>19246.03</v>
      </c>
      <c r="K20" s="11">
        <f t="shared" si="1"/>
        <v>239.17075913007798</v>
      </c>
      <c r="L20" s="9">
        <f t="shared" si="2"/>
        <v>31.27940500615511</v>
      </c>
      <c r="M20" s="9">
        <f t="shared" si="3"/>
        <v>196.8367090685269</v>
      </c>
      <c r="N20" s="6"/>
    </row>
    <row r="21" spans="1:14" ht="12.75" customHeight="1">
      <c r="A21" s="7">
        <v>20</v>
      </c>
      <c r="B21" s="8" t="s">
        <v>32</v>
      </c>
      <c r="C21" s="9">
        <v>464</v>
      </c>
      <c r="D21" s="9">
        <v>2437</v>
      </c>
      <c r="E21" s="10">
        <f t="shared" si="0"/>
        <v>576981.1900000001</v>
      </c>
      <c r="F21" s="10">
        <v>84785.8</v>
      </c>
      <c r="G21" s="10">
        <v>398519.83</v>
      </c>
      <c r="H21" s="10"/>
      <c r="I21" s="10">
        <v>6714.06</v>
      </c>
      <c r="J21" s="10">
        <v>86961.5</v>
      </c>
      <c r="K21" s="11">
        <f t="shared" si="1"/>
        <v>236.75879770209275</v>
      </c>
      <c r="L21" s="9">
        <f t="shared" si="2"/>
        <v>34.7910545752975</v>
      </c>
      <c r="M21" s="9">
        <f t="shared" si="3"/>
        <v>163.52885925318014</v>
      </c>
      <c r="N21" s="6"/>
    </row>
    <row r="22" spans="1:14" ht="12.75" customHeight="1">
      <c r="A22" s="7">
        <v>21</v>
      </c>
      <c r="B22" s="8" t="s">
        <v>33</v>
      </c>
      <c r="C22" s="9">
        <v>364</v>
      </c>
      <c r="D22" s="9">
        <v>2103</v>
      </c>
      <c r="E22" s="10">
        <f t="shared" si="0"/>
        <v>494743.5399999999</v>
      </c>
      <c r="F22" s="10">
        <v>89771.37</v>
      </c>
      <c r="G22" s="10">
        <v>336232.91</v>
      </c>
      <c r="H22" s="10"/>
      <c r="I22" s="10">
        <v>6580.73</v>
      </c>
      <c r="J22" s="10">
        <v>62158.53</v>
      </c>
      <c r="K22" s="11">
        <f t="shared" si="1"/>
        <v>235.25608178792197</v>
      </c>
      <c r="L22" s="9">
        <f t="shared" si="2"/>
        <v>42.687289586305276</v>
      </c>
      <c r="M22" s="9">
        <f t="shared" si="3"/>
        <v>159.88250594388967</v>
      </c>
      <c r="N22" s="6"/>
    </row>
    <row r="23" spans="1:14" ht="12.75" customHeight="1">
      <c r="A23" s="7">
        <v>22</v>
      </c>
      <c r="B23" s="8" t="s">
        <v>34</v>
      </c>
      <c r="C23" s="9">
        <v>204</v>
      </c>
      <c r="D23" s="9">
        <v>1049</v>
      </c>
      <c r="E23" s="10">
        <f t="shared" si="0"/>
        <v>241766.8</v>
      </c>
      <c r="F23" s="10">
        <v>70450.64</v>
      </c>
      <c r="G23" s="10">
        <v>166297.97</v>
      </c>
      <c r="H23" s="10"/>
      <c r="I23" s="10">
        <v>5018.19</v>
      </c>
      <c r="J23" s="10"/>
      <c r="K23" s="11">
        <f t="shared" si="1"/>
        <v>230.47359389895138</v>
      </c>
      <c r="L23" s="9">
        <f t="shared" si="2"/>
        <v>67.1598093422307</v>
      </c>
      <c r="M23" s="9">
        <f t="shared" si="3"/>
        <v>158.53</v>
      </c>
      <c r="N23" s="6"/>
    </row>
    <row r="24" spans="1:14" ht="12.75" customHeight="1">
      <c r="A24" s="7">
        <v>23</v>
      </c>
      <c r="B24" s="8" t="s">
        <v>35</v>
      </c>
      <c r="C24" s="9">
        <v>209</v>
      </c>
      <c r="D24" s="9">
        <v>1515</v>
      </c>
      <c r="E24" s="10">
        <f t="shared" si="0"/>
        <v>347807.48</v>
      </c>
      <c r="F24" s="10">
        <v>85733.8</v>
      </c>
      <c r="G24" s="10">
        <v>257951.43</v>
      </c>
      <c r="H24" s="10"/>
      <c r="I24" s="10">
        <v>4122.25</v>
      </c>
      <c r="J24" s="10"/>
      <c r="K24" s="11">
        <f t="shared" si="1"/>
        <v>229.57589438943893</v>
      </c>
      <c r="L24" s="9">
        <f t="shared" si="2"/>
        <v>56.58996699669967</v>
      </c>
      <c r="M24" s="9">
        <f t="shared" si="3"/>
        <v>170.2649702970297</v>
      </c>
      <c r="N24" s="6"/>
    </row>
    <row r="25" spans="1:14" ht="12.75" customHeight="1">
      <c r="A25" s="7">
        <v>24</v>
      </c>
      <c r="B25" s="8" t="s">
        <v>36</v>
      </c>
      <c r="C25" s="9">
        <v>347</v>
      </c>
      <c r="D25" s="9">
        <v>1859</v>
      </c>
      <c r="E25" s="10">
        <f t="shared" si="0"/>
        <v>426066.1400000001</v>
      </c>
      <c r="F25" s="10">
        <v>87108.21</v>
      </c>
      <c r="G25" s="10">
        <v>284832.31</v>
      </c>
      <c r="H25" s="10"/>
      <c r="I25" s="10">
        <v>4121.78</v>
      </c>
      <c r="J25" s="10">
        <v>50003.84</v>
      </c>
      <c r="K25" s="11">
        <f t="shared" si="1"/>
        <v>229.19103819257668</v>
      </c>
      <c r="L25" s="9">
        <f t="shared" si="2"/>
        <v>46.85756320602475</v>
      </c>
      <c r="M25" s="9">
        <f t="shared" si="3"/>
        <v>153.2180258203335</v>
      </c>
      <c r="N25" s="6"/>
    </row>
    <row r="26" spans="1:14" ht="12.75" customHeight="1">
      <c r="A26" s="7">
        <v>25</v>
      </c>
      <c r="B26" s="8" t="s">
        <v>37</v>
      </c>
      <c r="C26" s="9">
        <v>350</v>
      </c>
      <c r="D26" s="9">
        <v>2104</v>
      </c>
      <c r="E26" s="10">
        <f t="shared" si="0"/>
        <v>481080.61000000004</v>
      </c>
      <c r="F26" s="10">
        <v>59037.73</v>
      </c>
      <c r="G26" s="10">
        <v>351130.59</v>
      </c>
      <c r="H26" s="10"/>
      <c r="I26" s="10">
        <v>6358.14</v>
      </c>
      <c r="J26" s="10">
        <v>64554.15</v>
      </c>
      <c r="K26" s="11">
        <f t="shared" si="1"/>
        <v>228.65048003802283</v>
      </c>
      <c r="L26" s="9">
        <f t="shared" si="2"/>
        <v>28.05975760456274</v>
      </c>
      <c r="M26" s="9">
        <f t="shared" si="3"/>
        <v>166.88716254752853</v>
      </c>
      <c r="N26" s="6"/>
    </row>
    <row r="27" spans="1:14" ht="12.75" customHeight="1">
      <c r="A27" s="7">
        <v>26</v>
      </c>
      <c r="B27" s="8" t="s">
        <v>38</v>
      </c>
      <c r="C27" s="9">
        <v>360</v>
      </c>
      <c r="D27" s="9">
        <v>2129</v>
      </c>
      <c r="E27" s="10">
        <f t="shared" si="0"/>
        <v>479874.69999999995</v>
      </c>
      <c r="F27" s="10">
        <v>57989.34</v>
      </c>
      <c r="G27" s="10">
        <v>390388.97</v>
      </c>
      <c r="H27" s="10"/>
      <c r="I27" s="10">
        <v>4731.15</v>
      </c>
      <c r="J27" s="10">
        <v>26765.24</v>
      </c>
      <c r="K27" s="11">
        <f t="shared" si="1"/>
        <v>225.39910756223577</v>
      </c>
      <c r="L27" s="9">
        <f t="shared" si="2"/>
        <v>27.237829967120714</v>
      </c>
      <c r="M27" s="9">
        <f t="shared" si="3"/>
        <v>183.36729450446217</v>
      </c>
      <c r="N27" s="6"/>
    </row>
    <row r="28" spans="1:14" s="13" customFormat="1" ht="12.75" customHeight="1">
      <c r="A28" s="7">
        <v>27</v>
      </c>
      <c r="B28" s="8" t="s">
        <v>39</v>
      </c>
      <c r="C28" s="9">
        <v>382</v>
      </c>
      <c r="D28" s="9">
        <v>2436</v>
      </c>
      <c r="E28" s="10">
        <f t="shared" si="0"/>
        <v>540671.29</v>
      </c>
      <c r="F28" s="10">
        <v>73452.68</v>
      </c>
      <c r="G28" s="10">
        <v>382321.79</v>
      </c>
      <c r="H28" s="10"/>
      <c r="I28" s="10">
        <v>5053.14</v>
      </c>
      <c r="J28" s="10">
        <v>79843.68</v>
      </c>
      <c r="K28" s="11">
        <f t="shared" si="1"/>
        <v>221.950447454844</v>
      </c>
      <c r="L28" s="9">
        <f t="shared" si="2"/>
        <v>30.152988505747125</v>
      </c>
      <c r="M28" s="9">
        <f t="shared" si="3"/>
        <v>156.9465476190476</v>
      </c>
      <c r="N28" s="12"/>
    </row>
    <row r="29" spans="1:14" s="13" customFormat="1" ht="12.75" customHeight="1">
      <c r="A29" s="7">
        <v>28</v>
      </c>
      <c r="B29" s="8" t="s">
        <v>40</v>
      </c>
      <c r="C29" s="9">
        <v>307</v>
      </c>
      <c r="D29" s="9">
        <v>1799</v>
      </c>
      <c r="E29" s="10">
        <f t="shared" si="0"/>
        <v>382096.27</v>
      </c>
      <c r="F29" s="10">
        <v>52501.37</v>
      </c>
      <c r="G29" s="10">
        <v>291280.22</v>
      </c>
      <c r="H29" s="10"/>
      <c r="I29" s="10">
        <v>3787.9</v>
      </c>
      <c r="J29" s="10">
        <v>34526.78</v>
      </c>
      <c r="K29" s="11">
        <f t="shared" si="1"/>
        <v>212.39370205669817</v>
      </c>
      <c r="L29" s="9">
        <f t="shared" si="2"/>
        <v>29.183640911617566</v>
      </c>
      <c r="M29" s="9">
        <f t="shared" si="3"/>
        <v>161.91229571984434</v>
      </c>
      <c r="N29" s="12"/>
    </row>
    <row r="30" spans="1:14" ht="12.75" customHeight="1">
      <c r="A30" s="7">
        <v>29</v>
      </c>
      <c r="B30" s="8" t="s">
        <v>41</v>
      </c>
      <c r="C30" s="9">
        <v>75</v>
      </c>
      <c r="D30" s="9">
        <v>1094</v>
      </c>
      <c r="E30" s="10">
        <f t="shared" si="0"/>
        <v>224593.86</v>
      </c>
      <c r="F30" s="10">
        <v>76912.5</v>
      </c>
      <c r="G30" s="10">
        <v>143888.3</v>
      </c>
      <c r="H30" s="10"/>
      <c r="I30" s="10">
        <v>3793.06</v>
      </c>
      <c r="J30" s="10"/>
      <c r="K30" s="11">
        <f t="shared" si="1"/>
        <v>205.29603290676417</v>
      </c>
      <c r="L30" s="9">
        <f t="shared" si="2"/>
        <v>70.30393053016454</v>
      </c>
      <c r="M30" s="9">
        <f t="shared" si="3"/>
        <v>131.52495429616087</v>
      </c>
      <c r="N30" s="6"/>
    </row>
    <row r="31" spans="1:14" ht="12.75" customHeight="1">
      <c r="A31" s="7">
        <v>30</v>
      </c>
      <c r="B31" s="8" t="s">
        <v>42</v>
      </c>
      <c r="C31" s="9">
        <v>315</v>
      </c>
      <c r="D31" s="9">
        <v>2130</v>
      </c>
      <c r="E31" s="10">
        <f t="shared" si="0"/>
        <v>432328.25</v>
      </c>
      <c r="F31" s="10">
        <v>55282.84</v>
      </c>
      <c r="G31" s="10">
        <v>316878.76</v>
      </c>
      <c r="H31" s="10"/>
      <c r="I31" s="10">
        <v>5620.87</v>
      </c>
      <c r="J31" s="10">
        <v>54545.78</v>
      </c>
      <c r="K31" s="11">
        <f t="shared" si="1"/>
        <v>202.97100938967137</v>
      </c>
      <c r="L31" s="9">
        <f t="shared" si="2"/>
        <v>25.95438497652582</v>
      </c>
      <c r="M31" s="9">
        <f t="shared" si="3"/>
        <v>148.76937089201877</v>
      </c>
      <c r="N31" s="6"/>
    </row>
    <row r="32" spans="1:14" ht="12.75" customHeight="1">
      <c r="A32" s="7">
        <v>31</v>
      </c>
      <c r="B32" s="8" t="s">
        <v>43</v>
      </c>
      <c r="C32" s="9">
        <v>185</v>
      </c>
      <c r="D32" s="9">
        <v>1099</v>
      </c>
      <c r="E32" s="10">
        <f t="shared" si="0"/>
        <v>219521.37</v>
      </c>
      <c r="F32" s="10">
        <v>40796.43</v>
      </c>
      <c r="G32" s="10">
        <v>172950.89</v>
      </c>
      <c r="H32" s="10">
        <v>2754.99</v>
      </c>
      <c r="I32" s="10">
        <v>3019.06</v>
      </c>
      <c r="J32" s="10"/>
      <c r="K32" s="11">
        <f t="shared" si="1"/>
        <v>199.7464695177434</v>
      </c>
      <c r="L32" s="9">
        <f t="shared" si="2"/>
        <v>37.121410373066425</v>
      </c>
      <c r="M32" s="9">
        <f t="shared" si="3"/>
        <v>157.3711464968153</v>
      </c>
      <c r="N32" s="6"/>
    </row>
    <row r="33" spans="1:14" ht="12.75" customHeight="1">
      <c r="A33" s="7">
        <v>32</v>
      </c>
      <c r="B33" s="8" t="s">
        <v>44</v>
      </c>
      <c r="C33" s="9">
        <v>320</v>
      </c>
      <c r="D33" s="9">
        <v>1643</v>
      </c>
      <c r="E33" s="10">
        <f t="shared" si="0"/>
        <v>301942.72</v>
      </c>
      <c r="F33" s="10">
        <v>73593.53</v>
      </c>
      <c r="G33" s="10">
        <v>222905.36</v>
      </c>
      <c r="H33" s="10">
        <v>23.48</v>
      </c>
      <c r="I33" s="10">
        <v>5420.35</v>
      </c>
      <c r="J33" s="10"/>
      <c r="K33" s="11">
        <f t="shared" si="1"/>
        <v>183.77524041387704</v>
      </c>
      <c r="L33" s="9">
        <f t="shared" si="2"/>
        <v>44.79216676810712</v>
      </c>
      <c r="M33" s="9">
        <f t="shared" si="3"/>
        <v>135.66972611077296</v>
      </c>
      <c r="N33" s="6"/>
    </row>
    <row r="34" spans="1:14" ht="12.75" customHeight="1">
      <c r="A34" s="7">
        <v>33</v>
      </c>
      <c r="B34" s="8" t="s">
        <v>45</v>
      </c>
      <c r="C34" s="9">
        <v>124</v>
      </c>
      <c r="D34" s="9">
        <v>1098</v>
      </c>
      <c r="E34" s="10">
        <f t="shared" si="0"/>
        <v>201531.27</v>
      </c>
      <c r="F34" s="10">
        <v>22912.02</v>
      </c>
      <c r="G34" s="10">
        <v>156404.34</v>
      </c>
      <c r="H34" s="10"/>
      <c r="I34" s="10">
        <v>1753.9</v>
      </c>
      <c r="J34" s="10">
        <v>20461.01</v>
      </c>
      <c r="K34" s="11">
        <f t="shared" si="1"/>
        <v>183.54396174863388</v>
      </c>
      <c r="L34" s="9">
        <f t="shared" si="2"/>
        <v>20.867049180327868</v>
      </c>
      <c r="M34" s="9">
        <f t="shared" si="3"/>
        <v>142.44475409836065</v>
      </c>
      <c r="N34" s="6"/>
    </row>
    <row r="35" spans="1:14" ht="12.75" customHeight="1">
      <c r="A35" s="7">
        <v>34</v>
      </c>
      <c r="B35" s="8" t="s">
        <v>46</v>
      </c>
      <c r="C35" s="14">
        <v>222</v>
      </c>
      <c r="D35" s="9">
        <v>1807</v>
      </c>
      <c r="E35" s="10">
        <f t="shared" si="0"/>
        <v>319951.46</v>
      </c>
      <c r="F35" s="10">
        <v>59539.74</v>
      </c>
      <c r="G35" s="10">
        <v>215980.09</v>
      </c>
      <c r="H35" s="10"/>
      <c r="I35" s="10">
        <v>3269.94</v>
      </c>
      <c r="J35" s="10">
        <v>41161.69</v>
      </c>
      <c r="K35" s="11">
        <f t="shared" si="1"/>
        <v>177.06223574986166</v>
      </c>
      <c r="L35" s="9">
        <f t="shared" si="2"/>
        <v>32.9494964028777</v>
      </c>
      <c r="M35" s="9">
        <f t="shared" si="3"/>
        <v>119.5241228555617</v>
      </c>
      <c r="N35" s="6"/>
    </row>
    <row r="36" spans="1:14" ht="12.75" customHeight="1">
      <c r="A36" s="7">
        <v>35</v>
      </c>
      <c r="B36" s="8" t="s">
        <v>47</v>
      </c>
      <c r="C36" s="9">
        <v>228</v>
      </c>
      <c r="D36" s="9">
        <v>1515</v>
      </c>
      <c r="E36" s="10">
        <f t="shared" si="0"/>
        <v>266517.31</v>
      </c>
      <c r="F36" s="10">
        <v>60362.23</v>
      </c>
      <c r="G36" s="10">
        <v>202870.32</v>
      </c>
      <c r="H36" s="10"/>
      <c r="I36" s="10">
        <v>3284.76</v>
      </c>
      <c r="J36" s="10"/>
      <c r="K36" s="11">
        <f t="shared" si="1"/>
        <v>175.91901650165016</v>
      </c>
      <c r="L36" s="9">
        <f t="shared" si="2"/>
        <v>39.843056105610565</v>
      </c>
      <c r="M36" s="9">
        <f t="shared" si="3"/>
        <v>133.90780198019803</v>
      </c>
      <c r="N36" s="6"/>
    </row>
    <row r="37" spans="1:14" ht="12.75" customHeight="1">
      <c r="A37" s="7">
        <v>36</v>
      </c>
      <c r="B37" s="8" t="s">
        <v>48</v>
      </c>
      <c r="C37" s="9">
        <v>220</v>
      </c>
      <c r="D37" s="9">
        <v>1515</v>
      </c>
      <c r="E37" s="10">
        <f t="shared" si="0"/>
        <v>263588.62</v>
      </c>
      <c r="F37" s="10">
        <v>59330.83</v>
      </c>
      <c r="G37" s="10">
        <v>196606.54</v>
      </c>
      <c r="H37" s="10"/>
      <c r="I37" s="10">
        <v>7651.25</v>
      </c>
      <c r="J37" s="10"/>
      <c r="K37" s="11">
        <f t="shared" si="1"/>
        <v>173.98588778877888</v>
      </c>
      <c r="L37" s="9">
        <f t="shared" si="2"/>
        <v>39.16226402640264</v>
      </c>
      <c r="M37" s="9">
        <f t="shared" si="3"/>
        <v>129.77329372937294</v>
      </c>
      <c r="N37" s="6"/>
    </row>
    <row r="38" spans="1:14" ht="12.75" customHeight="1">
      <c r="A38" s="7">
        <v>37</v>
      </c>
      <c r="B38" s="8" t="s">
        <v>49</v>
      </c>
      <c r="C38" s="9">
        <v>156</v>
      </c>
      <c r="D38" s="9">
        <v>810.98</v>
      </c>
      <c r="E38" s="10">
        <f t="shared" si="0"/>
        <v>128153.81</v>
      </c>
      <c r="F38" s="10">
        <v>46906.33</v>
      </c>
      <c r="G38" s="10"/>
      <c r="H38" s="10">
        <v>79361.75</v>
      </c>
      <c r="I38" s="10">
        <v>1885.73</v>
      </c>
      <c r="J38" s="10"/>
      <c r="K38" s="11">
        <f t="shared" si="1"/>
        <v>158.02339145231696</v>
      </c>
      <c r="L38" s="9">
        <f t="shared" si="2"/>
        <v>57.8390712471331</v>
      </c>
      <c r="M38" s="9"/>
      <c r="N38" s="6"/>
    </row>
    <row r="39" spans="1:14" ht="12.75" customHeight="1">
      <c r="A39" s="7">
        <v>38</v>
      </c>
      <c r="B39" s="8" t="s">
        <v>50</v>
      </c>
      <c r="C39" s="9">
        <v>212</v>
      </c>
      <c r="D39" s="9">
        <v>1515</v>
      </c>
      <c r="E39" s="10">
        <f t="shared" si="0"/>
        <v>209552.90000000002</v>
      </c>
      <c r="F39" s="10">
        <v>71349.71</v>
      </c>
      <c r="G39" s="10"/>
      <c r="H39" s="10">
        <v>134251.56</v>
      </c>
      <c r="I39" s="10">
        <v>3951.63</v>
      </c>
      <c r="J39" s="10"/>
      <c r="K39" s="11">
        <f t="shared" si="1"/>
        <v>138.31874587458748</v>
      </c>
      <c r="L39" s="9">
        <f t="shared" si="2"/>
        <v>47.095518151815185</v>
      </c>
      <c r="M39" s="9"/>
      <c r="N39" s="6"/>
    </row>
    <row r="40" spans="1:14" ht="12.75" customHeight="1">
      <c r="A40" s="7">
        <v>39</v>
      </c>
      <c r="B40" s="8" t="s">
        <v>51</v>
      </c>
      <c r="C40" s="9">
        <v>307</v>
      </c>
      <c r="D40" s="9">
        <v>1980</v>
      </c>
      <c r="E40" s="10">
        <f t="shared" si="0"/>
        <v>263960.42000000004</v>
      </c>
      <c r="F40" s="10">
        <v>72638.22</v>
      </c>
      <c r="G40" s="10">
        <v>134878.54</v>
      </c>
      <c r="H40" s="10"/>
      <c r="I40" s="10">
        <v>7146.56</v>
      </c>
      <c r="J40" s="10">
        <v>49297.1</v>
      </c>
      <c r="K40" s="11">
        <f t="shared" si="1"/>
        <v>133.31334343434347</v>
      </c>
      <c r="L40" s="9">
        <f t="shared" si="2"/>
        <v>36.6859696969697</v>
      </c>
      <c r="M40" s="9">
        <f aca="true" t="shared" si="4" ref="M40:M41">G40/D40</f>
        <v>68.12047474747474</v>
      </c>
      <c r="N40" s="6"/>
    </row>
    <row r="41" spans="1:14" ht="12.75" customHeight="1">
      <c r="A41" s="7">
        <v>40</v>
      </c>
      <c r="B41" s="8" t="s">
        <v>52</v>
      </c>
      <c r="C41" s="9">
        <v>350</v>
      </c>
      <c r="D41" s="9">
        <v>4056</v>
      </c>
      <c r="E41" s="10">
        <f t="shared" si="0"/>
        <v>510892.70999999996</v>
      </c>
      <c r="F41" s="10">
        <v>99435.87</v>
      </c>
      <c r="G41" s="10">
        <v>354959.77</v>
      </c>
      <c r="H41" s="10"/>
      <c r="I41" s="10">
        <v>5344.04</v>
      </c>
      <c r="J41" s="10">
        <v>51153.03</v>
      </c>
      <c r="K41" s="11">
        <f t="shared" si="1"/>
        <v>125.95974112426035</v>
      </c>
      <c r="L41" s="9">
        <f t="shared" si="2"/>
        <v>24.515747041420116</v>
      </c>
      <c r="M41" s="9">
        <f t="shared" si="4"/>
        <v>87.51473619329388</v>
      </c>
      <c r="N41" s="6"/>
    </row>
    <row r="42" spans="1:13" ht="12.75" customHeight="1">
      <c r="A42" s="7">
        <v>41</v>
      </c>
      <c r="B42" s="15" t="s">
        <v>53</v>
      </c>
      <c r="C42" s="16">
        <v>334</v>
      </c>
      <c r="D42" s="16">
        <v>1300.71</v>
      </c>
      <c r="E42" s="10">
        <f t="shared" si="0"/>
        <v>369964.17</v>
      </c>
      <c r="F42" s="10">
        <v>67983.76</v>
      </c>
      <c r="G42" s="10"/>
      <c r="H42" s="10">
        <v>288688.75</v>
      </c>
      <c r="I42" s="10">
        <v>13291.66</v>
      </c>
      <c r="J42" s="10"/>
      <c r="K42" s="17">
        <f t="shared" si="1"/>
        <v>284.4324791844454</v>
      </c>
      <c r="L42" s="16">
        <f t="shared" si="2"/>
        <v>52.26665436569258</v>
      </c>
      <c r="M42" s="16"/>
    </row>
    <row r="43" spans="1:13" ht="12.75" customHeight="1">
      <c r="A43" s="7">
        <v>42</v>
      </c>
      <c r="B43" s="15" t="s">
        <v>54</v>
      </c>
      <c r="C43" s="16">
        <v>110</v>
      </c>
      <c r="D43" s="16">
        <v>526.3</v>
      </c>
      <c r="E43" s="10">
        <f t="shared" si="0"/>
        <v>122503.52</v>
      </c>
      <c r="F43" s="10">
        <v>55316.72</v>
      </c>
      <c r="G43" s="10">
        <v>64406.01</v>
      </c>
      <c r="H43" s="10"/>
      <c r="I43" s="10">
        <v>2780.79</v>
      </c>
      <c r="J43" s="10"/>
      <c r="K43" s="17">
        <f t="shared" si="1"/>
        <v>232.76367091012733</v>
      </c>
      <c r="L43" s="16">
        <f t="shared" si="2"/>
        <v>105.10492114763444</v>
      </c>
      <c r="M43" s="16">
        <f aca="true" t="shared" si="5" ref="M43:M62">G43/D43</f>
        <v>122.3750902527076</v>
      </c>
    </row>
    <row r="44" spans="1:13" ht="12.75" customHeight="1">
      <c r="A44" s="7">
        <v>43</v>
      </c>
      <c r="B44" s="15" t="s">
        <v>55</v>
      </c>
      <c r="C44" s="16">
        <v>788</v>
      </c>
      <c r="D44" s="16">
        <v>7970.1</v>
      </c>
      <c r="E44" s="10">
        <f t="shared" si="0"/>
        <v>1412943.5300000003</v>
      </c>
      <c r="F44" s="10">
        <v>178236.23</v>
      </c>
      <c r="G44" s="10">
        <v>1159036.37</v>
      </c>
      <c r="H44" s="10"/>
      <c r="I44" s="10">
        <v>15500.34</v>
      </c>
      <c r="J44" s="10">
        <v>60170.59</v>
      </c>
      <c r="K44" s="17">
        <f t="shared" si="1"/>
        <v>177.2805272204866</v>
      </c>
      <c r="L44" s="16">
        <f t="shared" si="2"/>
        <v>22.36311087690242</v>
      </c>
      <c r="M44" s="16">
        <f t="shared" si="5"/>
        <v>145.42306495527032</v>
      </c>
    </row>
    <row r="45" spans="1:13" ht="12.75" customHeight="1">
      <c r="A45" s="7">
        <v>44</v>
      </c>
      <c r="B45" s="15" t="s">
        <v>56</v>
      </c>
      <c r="C45" s="16">
        <v>1177</v>
      </c>
      <c r="D45" s="16">
        <v>6182.5</v>
      </c>
      <c r="E45" s="10">
        <f t="shared" si="0"/>
        <v>1026560.1200000001</v>
      </c>
      <c r="F45" s="10">
        <v>60559.68</v>
      </c>
      <c r="G45" s="10">
        <v>962228.39</v>
      </c>
      <c r="H45" s="10"/>
      <c r="I45" s="10">
        <v>3772.05</v>
      </c>
      <c r="J45" s="10"/>
      <c r="K45" s="17">
        <f t="shared" si="1"/>
        <v>166.04288232915488</v>
      </c>
      <c r="L45" s="16">
        <f t="shared" si="2"/>
        <v>9.795338455317427</v>
      </c>
      <c r="M45" s="16">
        <f t="shared" si="5"/>
        <v>155.6374266073595</v>
      </c>
    </row>
    <row r="46" spans="1:13" ht="12.75" customHeight="1">
      <c r="A46" s="7">
        <v>45</v>
      </c>
      <c r="B46" s="15" t="s">
        <v>57</v>
      </c>
      <c r="C46" s="16">
        <v>1502</v>
      </c>
      <c r="D46" s="16">
        <v>8660.2</v>
      </c>
      <c r="E46" s="10">
        <f t="shared" si="0"/>
        <v>1325968.978</v>
      </c>
      <c r="F46" s="10">
        <v>157311.9</v>
      </c>
      <c r="G46" s="10">
        <v>1155243.118</v>
      </c>
      <c r="H46" s="10"/>
      <c r="I46" s="10">
        <v>13413.96</v>
      </c>
      <c r="J46" s="10"/>
      <c r="K46" s="17">
        <f t="shared" si="1"/>
        <v>153.1106646497771</v>
      </c>
      <c r="L46" s="16">
        <f t="shared" si="2"/>
        <v>18.164926906999835</v>
      </c>
      <c r="M46" s="16">
        <f t="shared" si="5"/>
        <v>133.39681739451743</v>
      </c>
    </row>
    <row r="47" spans="1:13" ht="12.75" customHeight="1">
      <c r="A47" s="7">
        <v>46</v>
      </c>
      <c r="B47" s="15" t="s">
        <v>58</v>
      </c>
      <c r="C47" s="16">
        <v>772</v>
      </c>
      <c r="D47" s="16">
        <v>5055.9</v>
      </c>
      <c r="E47" s="10">
        <f t="shared" si="0"/>
        <v>738033.27</v>
      </c>
      <c r="F47" s="10">
        <v>87581.94</v>
      </c>
      <c r="G47" s="10">
        <v>646653.22</v>
      </c>
      <c r="H47" s="10"/>
      <c r="I47" s="10">
        <v>3798.11</v>
      </c>
      <c r="J47" s="10"/>
      <c r="K47" s="17">
        <f t="shared" si="1"/>
        <v>145.974657331039</v>
      </c>
      <c r="L47" s="16">
        <f t="shared" si="2"/>
        <v>17.322719990506144</v>
      </c>
      <c r="M47" s="16">
        <f t="shared" si="5"/>
        <v>127.90071401728673</v>
      </c>
    </row>
    <row r="48" spans="1:13" ht="12.75" customHeight="1">
      <c r="A48" s="7">
        <v>47</v>
      </c>
      <c r="B48" s="15" t="s">
        <v>59</v>
      </c>
      <c r="C48" s="16">
        <v>417</v>
      </c>
      <c r="D48" s="16">
        <v>3159.1</v>
      </c>
      <c r="E48" s="10">
        <f t="shared" si="0"/>
        <v>452688.96</v>
      </c>
      <c r="F48" s="10">
        <v>58640.39</v>
      </c>
      <c r="G48" s="10">
        <v>392018.81</v>
      </c>
      <c r="H48" s="10"/>
      <c r="I48" s="10">
        <v>2029.76</v>
      </c>
      <c r="J48" s="10"/>
      <c r="K48" s="17">
        <f t="shared" si="1"/>
        <v>143.29681238327373</v>
      </c>
      <c r="L48" s="16">
        <f t="shared" si="2"/>
        <v>18.56237219461239</v>
      </c>
      <c r="M48" s="16">
        <f t="shared" si="5"/>
        <v>124.09192808078251</v>
      </c>
    </row>
    <row r="49" spans="1:13" ht="12.75" customHeight="1">
      <c r="A49" s="7">
        <v>48</v>
      </c>
      <c r="B49" s="15" t="s">
        <v>60</v>
      </c>
      <c r="C49" s="16"/>
      <c r="D49" s="16">
        <v>483</v>
      </c>
      <c r="E49" s="10">
        <f t="shared" si="0"/>
        <v>69203.49</v>
      </c>
      <c r="F49" s="10">
        <v>5181.43</v>
      </c>
      <c r="G49" s="10">
        <v>63534.69</v>
      </c>
      <c r="H49" s="10"/>
      <c r="I49" s="10">
        <v>487.37</v>
      </c>
      <c r="J49" s="10"/>
      <c r="K49" s="17">
        <f t="shared" si="1"/>
        <v>143.27844720496896</v>
      </c>
      <c r="L49" s="16">
        <f t="shared" si="2"/>
        <v>10.727598343685301</v>
      </c>
      <c r="M49" s="16">
        <f t="shared" si="5"/>
        <v>131.54180124223603</v>
      </c>
    </row>
    <row r="50" spans="1:13" ht="12.75" customHeight="1">
      <c r="A50" s="7">
        <v>49</v>
      </c>
      <c r="B50" s="15" t="s">
        <v>61</v>
      </c>
      <c r="C50" s="16">
        <v>1411</v>
      </c>
      <c r="D50" s="16">
        <v>8391.57</v>
      </c>
      <c r="E50" s="10">
        <f t="shared" si="0"/>
        <v>1153926.1300000001</v>
      </c>
      <c r="F50" s="10">
        <v>119029.46</v>
      </c>
      <c r="G50" s="10">
        <v>932814.42</v>
      </c>
      <c r="H50" s="10"/>
      <c r="I50" s="10">
        <v>6692.25</v>
      </c>
      <c r="J50" s="10">
        <v>95390</v>
      </c>
      <c r="K50" s="17">
        <f t="shared" si="1"/>
        <v>137.51015960064686</v>
      </c>
      <c r="L50" s="16">
        <f t="shared" si="2"/>
        <v>14.184408877003946</v>
      </c>
      <c r="M50" s="16">
        <f t="shared" si="5"/>
        <v>111.16089361108828</v>
      </c>
    </row>
    <row r="51" spans="1:13" ht="12.75" customHeight="1">
      <c r="A51" s="7">
        <v>50</v>
      </c>
      <c r="B51" s="15" t="s">
        <v>62</v>
      </c>
      <c r="C51" s="16">
        <v>351</v>
      </c>
      <c r="D51" s="16">
        <v>1757</v>
      </c>
      <c r="E51" s="10">
        <f t="shared" si="0"/>
        <v>228425</v>
      </c>
      <c r="F51" s="10">
        <v>22015.93</v>
      </c>
      <c r="G51" s="10">
        <v>151610.46</v>
      </c>
      <c r="H51" s="10"/>
      <c r="I51" s="10">
        <v>6886.79</v>
      </c>
      <c r="J51" s="10">
        <v>47911.82</v>
      </c>
      <c r="K51" s="17">
        <f t="shared" si="1"/>
        <v>130.0085372794536</v>
      </c>
      <c r="L51" s="16">
        <f t="shared" si="2"/>
        <v>12.530409789413774</v>
      </c>
      <c r="M51" s="16">
        <f t="shared" si="5"/>
        <v>86.28939100739898</v>
      </c>
    </row>
    <row r="52" spans="1:13" ht="12.75" customHeight="1">
      <c r="A52" s="7">
        <v>51</v>
      </c>
      <c r="B52" s="15" t="s">
        <v>63</v>
      </c>
      <c r="C52" s="16">
        <v>801</v>
      </c>
      <c r="D52" s="16">
        <v>6358.8</v>
      </c>
      <c r="E52" s="10">
        <f t="shared" si="0"/>
        <v>813569.16</v>
      </c>
      <c r="F52" s="10">
        <v>102277.53</v>
      </c>
      <c r="G52" s="10">
        <v>703685.35</v>
      </c>
      <c r="H52" s="10"/>
      <c r="I52" s="10">
        <v>6051.73</v>
      </c>
      <c r="J52" s="10">
        <v>1554.55</v>
      </c>
      <c r="K52" s="17">
        <f t="shared" si="1"/>
        <v>127.94381958860163</v>
      </c>
      <c r="L52" s="16">
        <f t="shared" si="2"/>
        <v>16.08440743536516</v>
      </c>
      <c r="M52" s="16">
        <f t="shared" si="5"/>
        <v>110.66323048373906</v>
      </c>
    </row>
    <row r="53" spans="1:13" s="13" customFormat="1" ht="12.75" customHeight="1">
      <c r="A53" s="7">
        <v>52</v>
      </c>
      <c r="B53" s="15" t="s">
        <v>64</v>
      </c>
      <c r="C53" s="16">
        <v>901</v>
      </c>
      <c r="D53" s="16">
        <v>7804.9</v>
      </c>
      <c r="E53" s="10">
        <f t="shared" si="0"/>
        <v>947534.7999999999</v>
      </c>
      <c r="F53" s="10">
        <v>89975.84</v>
      </c>
      <c r="G53" s="10">
        <v>827588.33</v>
      </c>
      <c r="H53" s="10"/>
      <c r="I53" s="10">
        <v>9946.47</v>
      </c>
      <c r="J53" s="10">
        <v>20024.16</v>
      </c>
      <c r="K53" s="17">
        <f t="shared" si="1"/>
        <v>121.40255480531461</v>
      </c>
      <c r="L53" s="16">
        <f t="shared" si="2"/>
        <v>11.528122077156658</v>
      </c>
      <c r="M53" s="16">
        <f t="shared" si="5"/>
        <v>106.03445655934092</v>
      </c>
    </row>
    <row r="54" spans="1:13" ht="12.75" customHeight="1">
      <c r="A54" s="7">
        <v>53</v>
      </c>
      <c r="B54" s="15" t="s">
        <v>65</v>
      </c>
      <c r="C54" s="16">
        <v>733</v>
      </c>
      <c r="D54" s="16">
        <v>6087.4</v>
      </c>
      <c r="E54" s="10">
        <f t="shared" si="0"/>
        <v>737962.82</v>
      </c>
      <c r="F54" s="10">
        <v>41581.08</v>
      </c>
      <c r="G54" s="10">
        <v>674110.46</v>
      </c>
      <c r="H54" s="10"/>
      <c r="I54" s="10">
        <v>6369.68</v>
      </c>
      <c r="J54" s="10">
        <v>15901.6</v>
      </c>
      <c r="K54" s="17">
        <f t="shared" si="1"/>
        <v>121.22791668035615</v>
      </c>
      <c r="L54" s="16">
        <f t="shared" si="2"/>
        <v>6.830679764759997</v>
      </c>
      <c r="M54" s="16">
        <f t="shared" si="5"/>
        <v>110.73865032690476</v>
      </c>
    </row>
    <row r="55" spans="1:13" ht="12.75" customHeight="1">
      <c r="A55" s="7">
        <v>54</v>
      </c>
      <c r="B55" s="15" t="s">
        <v>66</v>
      </c>
      <c r="C55" s="16">
        <v>1824</v>
      </c>
      <c r="D55" s="16">
        <v>10582</v>
      </c>
      <c r="E55" s="10">
        <f t="shared" si="0"/>
        <v>1223893.38</v>
      </c>
      <c r="F55" s="10">
        <v>241902.39</v>
      </c>
      <c r="G55" s="10">
        <v>828321.67</v>
      </c>
      <c r="H55" s="10"/>
      <c r="I55" s="10">
        <v>15063.61</v>
      </c>
      <c r="J55" s="10">
        <v>138605.71</v>
      </c>
      <c r="K55" s="17">
        <f t="shared" si="1"/>
        <v>115.65804006804005</v>
      </c>
      <c r="L55" s="16">
        <f t="shared" si="2"/>
        <v>22.859798714798718</v>
      </c>
      <c r="M55" s="16">
        <f t="shared" si="5"/>
        <v>78.2764760914761</v>
      </c>
    </row>
    <row r="56" spans="1:13" s="13" customFormat="1" ht="12.75" customHeight="1">
      <c r="A56" s="7">
        <v>55</v>
      </c>
      <c r="B56" s="15" t="s">
        <v>67</v>
      </c>
      <c r="C56" s="16">
        <v>803</v>
      </c>
      <c r="D56" s="16">
        <v>5518.9</v>
      </c>
      <c r="E56" s="10">
        <f t="shared" si="0"/>
        <v>635836.36</v>
      </c>
      <c r="F56" s="10">
        <v>62402.51</v>
      </c>
      <c r="G56" s="10">
        <v>569729.95</v>
      </c>
      <c r="H56" s="10"/>
      <c r="I56" s="10">
        <v>3703.9</v>
      </c>
      <c r="J56" s="10"/>
      <c r="K56" s="17">
        <f t="shared" si="1"/>
        <v>115.21070503179982</v>
      </c>
      <c r="L56" s="16">
        <f t="shared" si="2"/>
        <v>11.307055753863995</v>
      </c>
      <c r="M56" s="16">
        <f t="shared" si="5"/>
        <v>103.23251916142709</v>
      </c>
    </row>
    <row r="57" spans="1:13" ht="12.75" customHeight="1">
      <c r="A57" s="7">
        <v>56</v>
      </c>
      <c r="B57" s="15" t="s">
        <v>68</v>
      </c>
      <c r="C57" s="16">
        <v>859</v>
      </c>
      <c r="D57" s="16">
        <v>4645</v>
      </c>
      <c r="E57" s="10">
        <f t="shared" si="0"/>
        <v>529902.2</v>
      </c>
      <c r="F57" s="10">
        <v>79442.69</v>
      </c>
      <c r="G57" s="10">
        <v>448517.56</v>
      </c>
      <c r="H57" s="10"/>
      <c r="I57" s="10">
        <v>1941.95</v>
      </c>
      <c r="J57" s="10"/>
      <c r="K57" s="17">
        <f t="shared" si="1"/>
        <v>114.08012917115177</v>
      </c>
      <c r="L57" s="16">
        <f t="shared" si="2"/>
        <v>17.102839612486544</v>
      </c>
      <c r="M57" s="16">
        <f t="shared" si="5"/>
        <v>96.55921636167922</v>
      </c>
    </row>
    <row r="58" spans="1:13" ht="12.75" customHeight="1">
      <c r="A58" s="7">
        <v>57</v>
      </c>
      <c r="B58" s="15" t="s">
        <v>69</v>
      </c>
      <c r="C58" s="16">
        <v>819</v>
      </c>
      <c r="D58" s="16">
        <v>7574.8</v>
      </c>
      <c r="E58" s="10">
        <f t="shared" si="0"/>
        <v>851755.73</v>
      </c>
      <c r="F58" s="10">
        <v>55952.29</v>
      </c>
      <c r="G58" s="10">
        <v>791786.5</v>
      </c>
      <c r="H58" s="10"/>
      <c r="I58" s="10">
        <v>4016.94</v>
      </c>
      <c r="J58" s="10"/>
      <c r="K58" s="17">
        <f t="shared" si="1"/>
        <v>112.44596953054865</v>
      </c>
      <c r="L58" s="16">
        <f t="shared" si="2"/>
        <v>7.3866359507841794</v>
      </c>
      <c r="M58" s="16">
        <f t="shared" si="5"/>
        <v>104.52903046945134</v>
      </c>
    </row>
    <row r="59" spans="1:13" ht="12.75" customHeight="1">
      <c r="A59" s="7">
        <v>58</v>
      </c>
      <c r="B59" s="15" t="s">
        <v>70</v>
      </c>
      <c r="C59" s="16">
        <v>1486</v>
      </c>
      <c r="D59" s="16">
        <v>8948.5</v>
      </c>
      <c r="E59" s="10">
        <f t="shared" si="0"/>
        <v>982327.6900000001</v>
      </c>
      <c r="F59" s="10">
        <v>121844.67</v>
      </c>
      <c r="G59" s="10">
        <v>849978.93</v>
      </c>
      <c r="H59" s="10"/>
      <c r="I59" s="10">
        <v>10504.09</v>
      </c>
      <c r="J59" s="10"/>
      <c r="K59" s="17">
        <f t="shared" si="1"/>
        <v>109.77568195787003</v>
      </c>
      <c r="L59" s="16">
        <f t="shared" si="2"/>
        <v>13.616211655584735</v>
      </c>
      <c r="M59" s="16">
        <f t="shared" si="5"/>
        <v>94.98563222886519</v>
      </c>
    </row>
    <row r="60" spans="1:13" ht="12.75" customHeight="1">
      <c r="A60" s="7">
        <v>59</v>
      </c>
      <c r="B60" s="15" t="s">
        <v>71</v>
      </c>
      <c r="C60" s="16">
        <v>275</v>
      </c>
      <c r="D60" s="16">
        <v>640.7</v>
      </c>
      <c r="E60" s="10">
        <f t="shared" si="0"/>
        <v>68196.37</v>
      </c>
      <c r="F60" s="10">
        <v>6433.55</v>
      </c>
      <c r="G60" s="10">
        <v>61062.08</v>
      </c>
      <c r="H60" s="10"/>
      <c r="I60" s="10">
        <v>700.74</v>
      </c>
      <c r="J60" s="10"/>
      <c r="K60" s="17">
        <f t="shared" si="1"/>
        <v>106.44040892773528</v>
      </c>
      <c r="L60" s="16">
        <f t="shared" si="2"/>
        <v>10.041439051037926</v>
      </c>
      <c r="M60" s="16">
        <f t="shared" si="5"/>
        <v>95.30525987201499</v>
      </c>
    </row>
    <row r="61" spans="1:13" ht="12.75" customHeight="1">
      <c r="A61" s="7">
        <v>60</v>
      </c>
      <c r="B61" s="15" t="s">
        <v>72</v>
      </c>
      <c r="C61" s="16">
        <v>964</v>
      </c>
      <c r="D61" s="16">
        <v>6636.6</v>
      </c>
      <c r="E61" s="10">
        <f t="shared" si="0"/>
        <v>695624.22</v>
      </c>
      <c r="F61" s="10">
        <v>82218.69</v>
      </c>
      <c r="G61" s="10">
        <v>565115.66</v>
      </c>
      <c r="H61" s="10"/>
      <c r="I61" s="10">
        <v>5179.29</v>
      </c>
      <c r="J61" s="10">
        <v>43110.58</v>
      </c>
      <c r="K61" s="17">
        <f t="shared" si="1"/>
        <v>104.81635475996744</v>
      </c>
      <c r="L61" s="16">
        <f t="shared" si="2"/>
        <v>12.388676430702468</v>
      </c>
      <c r="M61" s="16">
        <f t="shared" si="5"/>
        <v>85.15138173160956</v>
      </c>
    </row>
    <row r="62" spans="1:13" ht="12.75" customHeight="1">
      <c r="A62" s="7">
        <v>61</v>
      </c>
      <c r="B62" s="15" t="s">
        <v>73</v>
      </c>
      <c r="C62" s="16">
        <v>3610</v>
      </c>
      <c r="D62" s="16">
        <v>7963.5</v>
      </c>
      <c r="E62" s="10">
        <f t="shared" si="0"/>
        <v>812254.57</v>
      </c>
      <c r="F62" s="10">
        <v>111648.83</v>
      </c>
      <c r="G62" s="10">
        <v>687097.63</v>
      </c>
      <c r="H62" s="10"/>
      <c r="I62" s="10">
        <v>13508.11</v>
      </c>
      <c r="J62" s="10"/>
      <c r="K62" s="17">
        <f t="shared" si="1"/>
        <v>101.99718339925911</v>
      </c>
      <c r="L62" s="16">
        <f t="shared" si="2"/>
        <v>14.020070320838828</v>
      </c>
      <c r="M62" s="16">
        <f t="shared" si="5"/>
        <v>86.28086017454636</v>
      </c>
    </row>
    <row r="63" spans="1:13" ht="12.75" customHeight="1">
      <c r="A63" s="7">
        <v>62</v>
      </c>
      <c r="B63" s="15" t="s">
        <v>74</v>
      </c>
      <c r="C63" s="16">
        <v>819</v>
      </c>
      <c r="D63" s="16">
        <v>4024.7</v>
      </c>
      <c r="E63" s="10">
        <f t="shared" si="0"/>
        <v>409726.00999999995</v>
      </c>
      <c r="F63" s="10">
        <v>63186.48</v>
      </c>
      <c r="G63" s="10"/>
      <c r="H63" s="10">
        <v>341087.16</v>
      </c>
      <c r="I63" s="10">
        <v>5452.37</v>
      </c>
      <c r="J63" s="10"/>
      <c r="K63" s="17">
        <f t="shared" si="1"/>
        <v>101.80286977911396</v>
      </c>
      <c r="L63" s="16">
        <f t="shared" si="2"/>
        <v>15.69967450990136</v>
      </c>
      <c r="M63" s="16"/>
    </row>
    <row r="64" spans="1:13" ht="12.75" customHeight="1">
      <c r="A64" s="7">
        <v>63</v>
      </c>
      <c r="B64" s="15" t="s">
        <v>75</v>
      </c>
      <c r="C64" s="16">
        <v>1503</v>
      </c>
      <c r="D64" s="16">
        <v>9696.9</v>
      </c>
      <c r="E64" s="10">
        <f t="shared" si="0"/>
        <v>970446.9299999999</v>
      </c>
      <c r="F64" s="10">
        <v>138659.77</v>
      </c>
      <c r="G64" s="10">
        <v>825330.46</v>
      </c>
      <c r="H64" s="10"/>
      <c r="I64" s="10">
        <v>6456.7</v>
      </c>
      <c r="J64" s="10"/>
      <c r="K64" s="17">
        <f t="shared" si="1"/>
        <v>100.07805896729883</v>
      </c>
      <c r="L64" s="16">
        <f t="shared" si="2"/>
        <v>14.299391558126823</v>
      </c>
      <c r="M64" s="16">
        <f aca="true" t="shared" si="6" ref="M64:M69">G64/D64</f>
        <v>85.11281543586094</v>
      </c>
    </row>
    <row r="65" spans="1:13" ht="12.75" customHeight="1">
      <c r="A65" s="7">
        <v>64</v>
      </c>
      <c r="B65" s="15" t="s">
        <v>76</v>
      </c>
      <c r="C65" s="16">
        <v>391</v>
      </c>
      <c r="D65" s="16">
        <v>5972.5</v>
      </c>
      <c r="E65" s="10">
        <f t="shared" si="0"/>
        <v>569675.23</v>
      </c>
      <c r="F65" s="10">
        <v>71538.13</v>
      </c>
      <c r="G65" s="10">
        <v>492470.07</v>
      </c>
      <c r="H65" s="10"/>
      <c r="I65" s="10">
        <v>5667.03</v>
      </c>
      <c r="J65" s="10"/>
      <c r="K65" s="17">
        <f t="shared" si="1"/>
        <v>95.38304395144412</v>
      </c>
      <c r="L65" s="16">
        <f t="shared" si="2"/>
        <v>11.977920468815405</v>
      </c>
      <c r="M65" s="16">
        <f t="shared" si="6"/>
        <v>82.45626956885727</v>
      </c>
    </row>
    <row r="66" spans="1:13" ht="12.75" customHeight="1">
      <c r="A66" s="7">
        <v>65</v>
      </c>
      <c r="B66" s="15" t="s">
        <v>77</v>
      </c>
      <c r="C66" s="16">
        <v>667</v>
      </c>
      <c r="D66" s="16">
        <v>8159</v>
      </c>
      <c r="E66" s="10">
        <f t="shared" si="0"/>
        <v>775809.26</v>
      </c>
      <c r="F66" s="10">
        <v>124229.79</v>
      </c>
      <c r="G66" s="10">
        <v>618677.98</v>
      </c>
      <c r="H66" s="10"/>
      <c r="I66" s="10">
        <v>13053.42</v>
      </c>
      <c r="J66" s="10">
        <v>19848.07</v>
      </c>
      <c r="K66" s="17">
        <f t="shared" si="1"/>
        <v>95.08631695060669</v>
      </c>
      <c r="L66" s="16">
        <f t="shared" si="2"/>
        <v>15.226104914817991</v>
      </c>
      <c r="M66" s="16">
        <f t="shared" si="6"/>
        <v>75.8276725088859</v>
      </c>
    </row>
    <row r="67" spans="1:13" s="13" customFormat="1" ht="12.75" customHeight="1">
      <c r="A67" s="7">
        <v>66</v>
      </c>
      <c r="B67" s="15" t="s">
        <v>78</v>
      </c>
      <c r="C67" s="16">
        <v>1001</v>
      </c>
      <c r="D67" s="16">
        <v>6485.9</v>
      </c>
      <c r="E67" s="10">
        <f t="shared" si="0"/>
        <v>602552.3099999999</v>
      </c>
      <c r="F67" s="10">
        <v>124157.98</v>
      </c>
      <c r="G67" s="10">
        <v>455438.63</v>
      </c>
      <c r="H67" s="10"/>
      <c r="I67" s="10">
        <v>5084.23</v>
      </c>
      <c r="J67" s="10">
        <v>17871.47</v>
      </c>
      <c r="K67" s="17">
        <f t="shared" si="1"/>
        <v>92.90188100340738</v>
      </c>
      <c r="L67" s="16">
        <f t="shared" si="2"/>
        <v>19.142752740560294</v>
      </c>
      <c r="M67" s="16">
        <f t="shared" si="6"/>
        <v>70.21980449899011</v>
      </c>
    </row>
    <row r="68" spans="1:13" ht="12.75" customHeight="1">
      <c r="A68" s="7">
        <v>67</v>
      </c>
      <c r="B68" s="15" t="s">
        <v>79</v>
      </c>
      <c r="C68" s="16">
        <v>721</v>
      </c>
      <c r="D68" s="16">
        <v>6350.9</v>
      </c>
      <c r="E68" s="10">
        <f t="shared" si="0"/>
        <v>589786.2</v>
      </c>
      <c r="F68" s="10">
        <v>61090.99</v>
      </c>
      <c r="G68" s="10">
        <v>512864.25</v>
      </c>
      <c r="H68" s="10"/>
      <c r="I68" s="10">
        <v>3363.19</v>
      </c>
      <c r="J68" s="10">
        <v>12467.77</v>
      </c>
      <c r="K68" s="17">
        <f t="shared" si="1"/>
        <v>92.86655434662804</v>
      </c>
      <c r="L68" s="16">
        <f t="shared" si="2"/>
        <v>9.619264986064968</v>
      </c>
      <c r="M68" s="16">
        <f t="shared" si="6"/>
        <v>80.75457809129415</v>
      </c>
    </row>
    <row r="69" spans="1:13" ht="12.75" customHeight="1">
      <c r="A69" s="7">
        <v>68</v>
      </c>
      <c r="B69" s="15" t="s">
        <v>80</v>
      </c>
      <c r="C69" s="16">
        <v>601</v>
      </c>
      <c r="D69" s="16">
        <v>2308.23</v>
      </c>
      <c r="E69" s="10">
        <f t="shared" si="0"/>
        <v>213352.24</v>
      </c>
      <c r="F69" s="10">
        <v>19809.44</v>
      </c>
      <c r="G69" s="10">
        <v>192773.8</v>
      </c>
      <c r="H69" s="10"/>
      <c r="I69" s="10">
        <v>769</v>
      </c>
      <c r="J69" s="10"/>
      <c r="K69" s="17">
        <f t="shared" si="1"/>
        <v>92.4311008868267</v>
      </c>
      <c r="L69" s="16">
        <f t="shared" si="2"/>
        <v>8.582091039454474</v>
      </c>
      <c r="M69" s="16">
        <f t="shared" si="6"/>
        <v>83.51585413931886</v>
      </c>
    </row>
    <row r="70" spans="1:13" s="13" customFormat="1" ht="12.75" customHeight="1">
      <c r="A70" s="7">
        <v>69</v>
      </c>
      <c r="B70" s="15" t="s">
        <v>81</v>
      </c>
      <c r="C70" s="16">
        <v>1158</v>
      </c>
      <c r="D70" s="16">
        <v>4825.07</v>
      </c>
      <c r="E70" s="10">
        <f t="shared" si="0"/>
        <v>428637.16</v>
      </c>
      <c r="F70" s="10">
        <v>97735.06</v>
      </c>
      <c r="G70" s="10"/>
      <c r="H70" s="10">
        <v>322350.19</v>
      </c>
      <c r="I70" s="10">
        <v>8551.91</v>
      </c>
      <c r="J70" s="10"/>
      <c r="K70" s="17">
        <f t="shared" si="1"/>
        <v>88.83542829430453</v>
      </c>
      <c r="L70" s="16">
        <f t="shared" si="2"/>
        <v>20.25567711971018</v>
      </c>
      <c r="M70" s="16"/>
    </row>
    <row r="71" spans="1:13" s="13" customFormat="1" ht="12.75" customHeight="1">
      <c r="A71" s="7">
        <v>70</v>
      </c>
      <c r="B71" s="15" t="s">
        <v>82</v>
      </c>
      <c r="C71" s="16">
        <v>1052</v>
      </c>
      <c r="D71" s="16">
        <v>7974.9</v>
      </c>
      <c r="E71" s="10">
        <f t="shared" si="0"/>
        <v>621043.52</v>
      </c>
      <c r="F71" s="10">
        <v>87810.03</v>
      </c>
      <c r="G71" s="10">
        <v>526406.07</v>
      </c>
      <c r="H71" s="10"/>
      <c r="I71" s="10">
        <v>6827.42</v>
      </c>
      <c r="J71" s="10"/>
      <c r="K71" s="17">
        <f t="shared" si="1"/>
        <v>77.87477209745578</v>
      </c>
      <c r="L71" s="16">
        <f t="shared" si="2"/>
        <v>11.010800135424896</v>
      </c>
      <c r="M71" s="16">
        <f aca="true" t="shared" si="7" ref="M71:M73">G71/D71</f>
        <v>66.00785840574802</v>
      </c>
    </row>
    <row r="72" spans="1:13" ht="12.75" customHeight="1">
      <c r="A72" s="7">
        <v>71</v>
      </c>
      <c r="B72" s="15" t="s">
        <v>83</v>
      </c>
      <c r="C72" s="16">
        <v>1702</v>
      </c>
      <c r="D72" s="16">
        <v>6588</v>
      </c>
      <c r="E72" s="10">
        <f t="shared" si="0"/>
        <v>490046.79</v>
      </c>
      <c r="F72" s="10">
        <v>131649.32</v>
      </c>
      <c r="G72" s="10">
        <v>344625.04</v>
      </c>
      <c r="H72" s="10"/>
      <c r="I72" s="10">
        <v>7472.25</v>
      </c>
      <c r="J72" s="10">
        <v>6300.18</v>
      </c>
      <c r="K72" s="17">
        <f t="shared" si="1"/>
        <v>74.38475865209472</v>
      </c>
      <c r="L72" s="16">
        <f t="shared" si="2"/>
        <v>19.983199757134184</v>
      </c>
      <c r="M72" s="16">
        <f t="shared" si="7"/>
        <v>52.31102610807528</v>
      </c>
    </row>
    <row r="73" spans="1:13" ht="12.75" customHeight="1">
      <c r="A73" s="7">
        <v>72</v>
      </c>
      <c r="B73" s="15" t="s">
        <v>84</v>
      </c>
      <c r="C73" s="16">
        <v>1401</v>
      </c>
      <c r="D73" s="16">
        <v>9128.9</v>
      </c>
      <c r="E73" s="10">
        <f t="shared" si="0"/>
        <v>639875.0700000001</v>
      </c>
      <c r="F73" s="10">
        <v>105329.79</v>
      </c>
      <c r="G73" s="10">
        <v>523266.32</v>
      </c>
      <c r="H73" s="10"/>
      <c r="I73" s="10">
        <v>11278.96</v>
      </c>
      <c r="J73" s="10"/>
      <c r="K73" s="17">
        <f t="shared" si="1"/>
        <v>70.09333764199411</v>
      </c>
      <c r="L73" s="16">
        <f t="shared" si="2"/>
        <v>11.538059349976448</v>
      </c>
      <c r="M73" s="16">
        <f t="shared" si="7"/>
        <v>57.31975593992705</v>
      </c>
    </row>
    <row r="74" spans="1:13" ht="12.75" customHeight="1">
      <c r="A74" s="7">
        <v>73</v>
      </c>
      <c r="B74" s="15" t="s">
        <v>85</v>
      </c>
      <c r="C74" s="16">
        <v>527</v>
      </c>
      <c r="D74" s="16">
        <v>5072.9</v>
      </c>
      <c r="E74" s="10">
        <f t="shared" si="0"/>
        <v>266713.25</v>
      </c>
      <c r="F74" s="10">
        <v>263882.21</v>
      </c>
      <c r="G74" s="10"/>
      <c r="H74" s="10"/>
      <c r="I74" s="10">
        <v>2831.04</v>
      </c>
      <c r="J74" s="10"/>
      <c r="K74" s="17">
        <f t="shared" si="1"/>
        <v>52.57609059906563</v>
      </c>
      <c r="L74" s="16">
        <f t="shared" si="2"/>
        <v>52.01801927891345</v>
      </c>
      <c r="M74" s="16"/>
    </row>
    <row r="75" spans="1:13" ht="12.75" customHeight="1">
      <c r="A75" s="7">
        <v>74</v>
      </c>
      <c r="B75" s="15" t="s">
        <v>86</v>
      </c>
      <c r="C75" s="16">
        <v>57</v>
      </c>
      <c r="D75" s="16">
        <v>670.71</v>
      </c>
      <c r="E75" s="10">
        <f t="shared" si="0"/>
        <v>19358.010000000002</v>
      </c>
      <c r="F75" s="10">
        <v>18328.74</v>
      </c>
      <c r="G75" s="10"/>
      <c r="H75" s="10"/>
      <c r="I75" s="10">
        <v>1029.27</v>
      </c>
      <c r="J75" s="10"/>
      <c r="K75" s="17">
        <f t="shared" si="1"/>
        <v>28.861967169119293</v>
      </c>
      <c r="L75" s="16">
        <f t="shared" si="2"/>
        <v>27.327369503958494</v>
      </c>
      <c r="M75" s="16"/>
    </row>
    <row r="76" spans="1:13" s="2" customFormat="1" ht="12.75" customHeight="1">
      <c r="A76" s="7">
        <v>75</v>
      </c>
      <c r="B76" s="18" t="s">
        <v>87</v>
      </c>
      <c r="C76" s="19"/>
      <c r="D76" s="20">
        <v>592.7</v>
      </c>
      <c r="E76" s="21">
        <f t="shared" si="0"/>
        <v>158530.658</v>
      </c>
      <c r="F76" s="21">
        <v>22923.68</v>
      </c>
      <c r="G76" s="21">
        <v>134986.94</v>
      </c>
      <c r="H76" s="21"/>
      <c r="I76" s="21">
        <v>620.038</v>
      </c>
      <c r="J76" s="21"/>
      <c r="K76" s="22">
        <f t="shared" si="1"/>
        <v>267.4720060738991</v>
      </c>
      <c r="L76" s="23">
        <f t="shared" si="2"/>
        <v>38.676699848152516</v>
      </c>
      <c r="M76" s="23">
        <f aca="true" t="shared" si="8" ref="M76:M77">G76/D76</f>
        <v>227.7491817108149</v>
      </c>
    </row>
    <row r="77" spans="1:13" s="2" customFormat="1" ht="12.75" customHeight="1">
      <c r="A77" s="7">
        <v>76</v>
      </c>
      <c r="B77" s="18" t="s">
        <v>88</v>
      </c>
      <c r="C77" s="19"/>
      <c r="D77" s="20">
        <v>2500</v>
      </c>
      <c r="E77" s="21">
        <f t="shared" si="0"/>
        <v>634486.004</v>
      </c>
      <c r="F77" s="21">
        <v>286896.7</v>
      </c>
      <c r="G77" s="21">
        <v>343881.726</v>
      </c>
      <c r="H77" s="21"/>
      <c r="I77" s="21">
        <v>3707.578</v>
      </c>
      <c r="J77" s="21"/>
      <c r="K77" s="22">
        <f t="shared" si="1"/>
        <v>253.7944016</v>
      </c>
      <c r="L77" s="23">
        <f t="shared" si="2"/>
        <v>114.75868</v>
      </c>
      <c r="M77" s="23">
        <f t="shared" si="8"/>
        <v>137.55269040000002</v>
      </c>
    </row>
    <row r="78" spans="1:13" s="2" customFormat="1" ht="12.75" customHeight="1">
      <c r="A78" s="7">
        <v>77</v>
      </c>
      <c r="B78" s="24" t="s">
        <v>89</v>
      </c>
      <c r="C78" s="20">
        <v>1060</v>
      </c>
      <c r="D78" s="25">
        <v>1767</v>
      </c>
      <c r="E78" s="21">
        <f t="shared" si="0"/>
        <v>321860.78</v>
      </c>
      <c r="F78" s="21">
        <v>228612.94</v>
      </c>
      <c r="G78" s="21"/>
      <c r="H78" s="21">
        <v>89586.72</v>
      </c>
      <c r="I78" s="21">
        <v>3661.12</v>
      </c>
      <c r="J78" s="21"/>
      <c r="K78" s="22">
        <f t="shared" si="1"/>
        <v>182.15097906055462</v>
      </c>
      <c r="L78" s="23">
        <f t="shared" si="2"/>
        <v>129.37913978494623</v>
      </c>
      <c r="M78" s="23"/>
    </row>
    <row r="79" spans="1:13" s="2" customFormat="1" ht="12.75" customHeight="1">
      <c r="A79" s="7">
        <v>78</v>
      </c>
      <c r="B79" s="24" t="s">
        <v>90</v>
      </c>
      <c r="C79" s="19"/>
      <c r="D79" s="25">
        <v>1587.7</v>
      </c>
      <c r="E79" s="21">
        <f t="shared" si="0"/>
        <v>276655.021</v>
      </c>
      <c r="F79" s="21">
        <v>107708.51</v>
      </c>
      <c r="G79" s="21">
        <v>166342.06</v>
      </c>
      <c r="H79" s="21"/>
      <c r="I79" s="21">
        <v>2604.451</v>
      </c>
      <c r="J79" s="21"/>
      <c r="K79" s="22">
        <f t="shared" si="1"/>
        <v>174.2489267493859</v>
      </c>
      <c r="L79" s="23">
        <f t="shared" si="2"/>
        <v>67.83933362725955</v>
      </c>
      <c r="M79" s="23">
        <f>G79/D79</f>
        <v>104.76920073061662</v>
      </c>
    </row>
    <row r="80" spans="1:13" s="2" customFormat="1" ht="12.75" customHeight="1">
      <c r="A80" s="7">
        <v>79</v>
      </c>
      <c r="B80" s="18" t="s">
        <v>91</v>
      </c>
      <c r="C80" s="20">
        <v>44</v>
      </c>
      <c r="D80" s="25">
        <v>670</v>
      </c>
      <c r="E80" s="21">
        <f t="shared" si="0"/>
        <v>115410.444</v>
      </c>
      <c r="F80" s="21">
        <v>50429.574</v>
      </c>
      <c r="G80" s="21"/>
      <c r="H80" s="21">
        <v>62841.98</v>
      </c>
      <c r="I80" s="21">
        <v>2138.89</v>
      </c>
      <c r="J80" s="21"/>
      <c r="K80" s="22">
        <f t="shared" si="1"/>
        <v>172.25439402985074</v>
      </c>
      <c r="L80" s="23">
        <f t="shared" si="2"/>
        <v>75.26802089552238</v>
      </c>
      <c r="M80" s="23"/>
    </row>
    <row r="81" spans="1:13" s="2" customFormat="1" ht="12.75" customHeight="1">
      <c r="A81" s="7">
        <v>80</v>
      </c>
      <c r="B81" s="24" t="s">
        <v>92</v>
      </c>
      <c r="C81" s="20">
        <v>200</v>
      </c>
      <c r="D81" s="25">
        <v>1186</v>
      </c>
      <c r="E81" s="21">
        <f t="shared" si="0"/>
        <v>191808.95</v>
      </c>
      <c r="F81" s="21">
        <v>37770.2</v>
      </c>
      <c r="G81" s="21"/>
      <c r="H81" s="21">
        <v>151516.72</v>
      </c>
      <c r="I81" s="21">
        <v>2522.03</v>
      </c>
      <c r="J81" s="21"/>
      <c r="K81" s="22">
        <f t="shared" si="1"/>
        <v>161.72761382799325</v>
      </c>
      <c r="L81" s="23">
        <f t="shared" si="2"/>
        <v>31.84671163575042</v>
      </c>
      <c r="M81" s="23"/>
    </row>
    <row r="82" spans="1:13" s="2" customFormat="1" ht="12.75" customHeight="1">
      <c r="A82" s="7">
        <v>81</v>
      </c>
      <c r="B82" s="18" t="s">
        <v>93</v>
      </c>
      <c r="C82" s="20">
        <v>10</v>
      </c>
      <c r="D82" s="20">
        <v>712.9</v>
      </c>
      <c r="E82" s="21">
        <f t="shared" si="0"/>
        <v>113643.84000000001</v>
      </c>
      <c r="F82" s="21">
        <v>22234.372</v>
      </c>
      <c r="G82" s="21">
        <v>89863.69</v>
      </c>
      <c r="H82" s="21"/>
      <c r="I82" s="21">
        <v>1545.778</v>
      </c>
      <c r="J82" s="21"/>
      <c r="K82" s="22">
        <f t="shared" si="1"/>
        <v>159.41063262729696</v>
      </c>
      <c r="L82" s="23">
        <f t="shared" si="2"/>
        <v>31.188626735867583</v>
      </c>
      <c r="M82" s="23">
        <f>G82/D82</f>
        <v>126.0537101977837</v>
      </c>
    </row>
    <row r="83" spans="1:13" ht="12.75" customHeight="1">
      <c r="A83" s="7">
        <v>82</v>
      </c>
      <c r="B83" s="18" t="s">
        <v>94</v>
      </c>
      <c r="C83" s="19"/>
      <c r="D83" s="25">
        <v>956</v>
      </c>
      <c r="E83" s="21">
        <f t="shared" si="0"/>
        <v>136157.686</v>
      </c>
      <c r="F83" s="21">
        <v>37424.28</v>
      </c>
      <c r="G83" s="21"/>
      <c r="H83" s="21">
        <v>97729.45</v>
      </c>
      <c r="I83" s="21">
        <v>1003.956</v>
      </c>
      <c r="J83" s="21"/>
      <c r="K83" s="22">
        <f t="shared" si="1"/>
        <v>142.42435774058575</v>
      </c>
      <c r="L83" s="23">
        <f t="shared" si="2"/>
        <v>39.146736401673635</v>
      </c>
      <c r="M83" s="23"/>
    </row>
    <row r="84" spans="1:13" ht="12.75" customHeight="1">
      <c r="A84" s="7">
        <v>83</v>
      </c>
      <c r="B84" s="18" t="s">
        <v>95</v>
      </c>
      <c r="C84" s="26"/>
      <c r="D84" s="25">
        <v>2972.1</v>
      </c>
      <c r="E84" s="21">
        <f t="shared" si="0"/>
        <v>127867.70000000001</v>
      </c>
      <c r="F84" s="21">
        <v>104649.638</v>
      </c>
      <c r="G84" s="21">
        <v>22442.334</v>
      </c>
      <c r="H84" s="21"/>
      <c r="I84" s="21">
        <v>775.728</v>
      </c>
      <c r="J84" s="21"/>
      <c r="K84" s="22">
        <f t="shared" si="1"/>
        <v>43.02267756804953</v>
      </c>
      <c r="L84" s="23">
        <f t="shared" si="2"/>
        <v>35.21067191548064</v>
      </c>
      <c r="M84" s="23">
        <f aca="true" t="shared" si="9" ref="M84:M93">G84/D84</f>
        <v>7.551002321590794</v>
      </c>
    </row>
    <row r="85" spans="1:13" ht="12.75" customHeight="1">
      <c r="A85" s="7">
        <v>84</v>
      </c>
      <c r="B85" s="15" t="s">
        <v>96</v>
      </c>
      <c r="C85" s="16">
        <v>810</v>
      </c>
      <c r="D85" s="9">
        <v>10814.6</v>
      </c>
      <c r="E85" s="27">
        <f t="shared" si="0"/>
        <v>2572067.22</v>
      </c>
      <c r="F85" s="27">
        <v>532887.12</v>
      </c>
      <c r="G85" s="27">
        <v>1344054.27</v>
      </c>
      <c r="H85" s="27">
        <v>592190.53</v>
      </c>
      <c r="I85" s="27">
        <v>102935.3</v>
      </c>
      <c r="J85" s="27"/>
      <c r="K85" s="17">
        <f t="shared" si="1"/>
        <v>237.83285743346957</v>
      </c>
      <c r="L85" s="16">
        <f t="shared" si="2"/>
        <v>49.274787786880694</v>
      </c>
      <c r="M85" s="16">
        <f t="shared" si="9"/>
        <v>124.28145932350711</v>
      </c>
    </row>
    <row r="86" spans="1:13" ht="12.75" customHeight="1">
      <c r="A86" s="7">
        <v>85</v>
      </c>
      <c r="B86" s="15" t="s">
        <v>97</v>
      </c>
      <c r="C86" s="16">
        <v>1125</v>
      </c>
      <c r="D86" s="9">
        <v>9655</v>
      </c>
      <c r="E86" s="27">
        <f t="shared" si="0"/>
        <v>1509468.35</v>
      </c>
      <c r="F86" s="27">
        <v>377253.86</v>
      </c>
      <c r="G86" s="27">
        <v>1105384.73</v>
      </c>
      <c r="H86" s="27"/>
      <c r="I86" s="27">
        <v>26829.76</v>
      </c>
      <c r="J86" s="27"/>
      <c r="K86" s="17">
        <f t="shared" si="1"/>
        <v>156.34058518902125</v>
      </c>
      <c r="L86" s="16">
        <f t="shared" si="2"/>
        <v>39.073418953909886</v>
      </c>
      <c r="M86" s="16">
        <f t="shared" si="9"/>
        <v>114.4883200414293</v>
      </c>
    </row>
    <row r="87" spans="1:13" ht="12.75" customHeight="1">
      <c r="A87" s="7">
        <v>86</v>
      </c>
      <c r="B87" s="15" t="s">
        <v>98</v>
      </c>
      <c r="C87" s="16">
        <v>761</v>
      </c>
      <c r="D87" s="9">
        <v>2262.5</v>
      </c>
      <c r="E87" s="27">
        <f t="shared" si="0"/>
        <v>344642.31</v>
      </c>
      <c r="F87" s="27">
        <v>57696.62</v>
      </c>
      <c r="G87" s="27">
        <v>284178.98</v>
      </c>
      <c r="H87" s="27"/>
      <c r="I87" s="27">
        <v>2766.71</v>
      </c>
      <c r="J87" s="27"/>
      <c r="K87" s="17">
        <f t="shared" si="1"/>
        <v>152.32809281767956</v>
      </c>
      <c r="L87" s="16">
        <f t="shared" si="2"/>
        <v>25.501268508287293</v>
      </c>
      <c r="M87" s="16">
        <f t="shared" si="9"/>
        <v>125.60396906077347</v>
      </c>
    </row>
    <row r="88" spans="1:13" ht="12.75" customHeight="1">
      <c r="A88" s="7">
        <v>87</v>
      </c>
      <c r="B88" s="15" t="s">
        <v>99</v>
      </c>
      <c r="C88" s="16">
        <v>1031</v>
      </c>
      <c r="D88" s="9">
        <v>4836</v>
      </c>
      <c r="E88" s="27">
        <f t="shared" si="0"/>
        <v>735123.77</v>
      </c>
      <c r="F88" s="27">
        <v>170564.89</v>
      </c>
      <c r="G88" s="27">
        <v>553758.88</v>
      </c>
      <c r="H88" s="27"/>
      <c r="I88" s="27">
        <v>10800</v>
      </c>
      <c r="J88" s="27"/>
      <c r="K88" s="17">
        <f t="shared" si="1"/>
        <v>152.01070512820513</v>
      </c>
      <c r="L88" s="16">
        <f t="shared" si="2"/>
        <v>35.26982837055418</v>
      </c>
      <c r="M88" s="16">
        <f t="shared" si="9"/>
        <v>114.50762613730356</v>
      </c>
    </row>
    <row r="89" spans="1:13" ht="12.75" customHeight="1">
      <c r="A89" s="7">
        <v>88</v>
      </c>
      <c r="B89" s="15" t="s">
        <v>100</v>
      </c>
      <c r="C89" s="16">
        <v>310</v>
      </c>
      <c r="D89" s="9">
        <v>2572</v>
      </c>
      <c r="E89" s="27">
        <f t="shared" si="0"/>
        <v>377935.36</v>
      </c>
      <c r="F89" s="27">
        <v>95481.03</v>
      </c>
      <c r="G89" s="27">
        <v>274996.34</v>
      </c>
      <c r="H89" s="27"/>
      <c r="I89" s="27">
        <v>3318.51</v>
      </c>
      <c r="J89" s="27">
        <v>4139.48</v>
      </c>
      <c r="K89" s="17">
        <f t="shared" si="1"/>
        <v>146.94220839813374</v>
      </c>
      <c r="L89" s="16">
        <f t="shared" si="2"/>
        <v>37.12326205287714</v>
      </c>
      <c r="M89" s="16">
        <f t="shared" si="9"/>
        <v>106.91926127527218</v>
      </c>
    </row>
    <row r="90" spans="1:13" ht="12.75" customHeight="1">
      <c r="A90" s="7">
        <v>89</v>
      </c>
      <c r="B90" s="15" t="s">
        <v>101</v>
      </c>
      <c r="C90" s="16">
        <v>1995</v>
      </c>
      <c r="D90" s="16">
        <v>19005.7</v>
      </c>
      <c r="E90" s="27">
        <f t="shared" si="0"/>
        <v>2701220.71</v>
      </c>
      <c r="F90" s="27">
        <v>1864820.57</v>
      </c>
      <c r="G90" s="27">
        <v>607903.17</v>
      </c>
      <c r="H90" s="27"/>
      <c r="I90" s="27">
        <v>228496.97</v>
      </c>
      <c r="J90" s="27"/>
      <c r="K90" s="17">
        <f t="shared" si="1"/>
        <v>142.12687299073434</v>
      </c>
      <c r="L90" s="16">
        <f t="shared" si="2"/>
        <v>98.11901534802718</v>
      </c>
      <c r="M90" s="16">
        <f t="shared" si="9"/>
        <v>31.985308091782994</v>
      </c>
    </row>
    <row r="91" spans="1:13" ht="12.75" customHeight="1">
      <c r="A91" s="7">
        <v>90</v>
      </c>
      <c r="B91" s="15" t="s">
        <v>102</v>
      </c>
      <c r="C91" s="16">
        <v>910</v>
      </c>
      <c r="D91" s="16">
        <v>2686</v>
      </c>
      <c r="E91" s="27">
        <f t="shared" si="0"/>
        <v>372880.95</v>
      </c>
      <c r="F91" s="27">
        <v>122320</v>
      </c>
      <c r="G91" s="27">
        <v>231560.13</v>
      </c>
      <c r="H91" s="27"/>
      <c r="I91" s="27">
        <v>7850</v>
      </c>
      <c r="J91" s="27">
        <v>11150.82</v>
      </c>
      <c r="K91" s="17">
        <f t="shared" si="1"/>
        <v>138.82388309754282</v>
      </c>
      <c r="L91" s="16">
        <f t="shared" si="2"/>
        <v>45.539836187639615</v>
      </c>
      <c r="M91" s="16">
        <f t="shared" si="9"/>
        <v>86.21002606105733</v>
      </c>
    </row>
    <row r="92" spans="1:13" ht="12.75" customHeight="1">
      <c r="A92" s="7">
        <v>91</v>
      </c>
      <c r="B92" s="15" t="s">
        <v>103</v>
      </c>
      <c r="C92" s="16">
        <v>15</v>
      </c>
      <c r="D92" s="9">
        <v>302.74</v>
      </c>
      <c r="E92" s="27">
        <f t="shared" si="0"/>
        <v>35632.85</v>
      </c>
      <c r="F92" s="27">
        <v>2891.66</v>
      </c>
      <c r="G92" s="27">
        <v>32165.98</v>
      </c>
      <c r="H92" s="27"/>
      <c r="I92" s="27">
        <v>575.21</v>
      </c>
      <c r="J92" s="27"/>
      <c r="K92" s="17">
        <f t="shared" si="1"/>
        <v>117.70116271387988</v>
      </c>
      <c r="L92" s="16">
        <f t="shared" si="2"/>
        <v>9.551628460064741</v>
      </c>
      <c r="M92" s="16">
        <f t="shared" si="9"/>
        <v>106.24952104115742</v>
      </c>
    </row>
    <row r="93" spans="1:13" ht="12.75" customHeight="1">
      <c r="A93" s="7">
        <v>92</v>
      </c>
      <c r="B93" s="15" t="s">
        <v>104</v>
      </c>
      <c r="C93" s="16">
        <v>756</v>
      </c>
      <c r="D93" s="16">
        <v>8901.6</v>
      </c>
      <c r="E93" s="27">
        <f t="shared" si="0"/>
        <v>897562.04</v>
      </c>
      <c r="F93" s="27">
        <v>277738.41</v>
      </c>
      <c r="G93" s="27">
        <v>605172.24</v>
      </c>
      <c r="H93" s="27"/>
      <c r="I93" s="27">
        <v>14651.39</v>
      </c>
      <c r="J93" s="27"/>
      <c r="K93" s="17">
        <f t="shared" si="1"/>
        <v>100.83154039723196</v>
      </c>
      <c r="L93" s="16">
        <f t="shared" si="2"/>
        <v>31.200953761121593</v>
      </c>
      <c r="M93" s="16">
        <f t="shared" si="9"/>
        <v>67.98465893771906</v>
      </c>
    </row>
    <row r="94" spans="1:13" s="13" customFormat="1" ht="12.75" customHeight="1">
      <c r="A94" s="7">
        <v>93</v>
      </c>
      <c r="B94" s="15" t="s">
        <v>105</v>
      </c>
      <c r="C94" s="10">
        <v>60</v>
      </c>
      <c r="D94" s="10">
        <v>117</v>
      </c>
      <c r="E94" s="10">
        <f t="shared" si="0"/>
        <v>38912.682</v>
      </c>
      <c r="F94" s="10">
        <v>3545.43</v>
      </c>
      <c r="G94" s="10"/>
      <c r="H94" s="10">
        <v>35216.8</v>
      </c>
      <c r="I94" s="10">
        <v>150.452</v>
      </c>
      <c r="J94" s="10"/>
      <c r="K94" s="28">
        <f t="shared" si="1"/>
        <v>332.58702564102566</v>
      </c>
      <c r="L94" s="16">
        <f t="shared" si="2"/>
        <v>30.30282051282051</v>
      </c>
      <c r="M94" s="16"/>
    </row>
    <row r="95" spans="1:13" ht="12.75" customHeight="1">
      <c r="A95" s="7">
        <v>94</v>
      </c>
      <c r="B95" s="15" t="s">
        <v>106</v>
      </c>
      <c r="C95" s="10">
        <v>90</v>
      </c>
      <c r="D95" s="10">
        <v>761</v>
      </c>
      <c r="E95" s="10">
        <f t="shared" si="0"/>
        <v>164521.448</v>
      </c>
      <c r="F95" s="10">
        <v>3921.99</v>
      </c>
      <c r="G95" s="10">
        <v>159366.45</v>
      </c>
      <c r="H95" s="10"/>
      <c r="I95" s="10">
        <v>315.528</v>
      </c>
      <c r="J95" s="10">
        <v>917.48</v>
      </c>
      <c r="K95" s="28">
        <f t="shared" si="1"/>
        <v>216.19112746386335</v>
      </c>
      <c r="L95" s="16">
        <f t="shared" si="2"/>
        <v>5.153731931668856</v>
      </c>
      <c r="M95" s="16">
        <f aca="true" t="shared" si="10" ref="M95:M100">G95/D95</f>
        <v>209.4171484888305</v>
      </c>
    </row>
    <row r="96" spans="1:13" ht="12.75" customHeight="1">
      <c r="A96" s="7">
        <v>95</v>
      </c>
      <c r="B96" s="15" t="s">
        <v>107</v>
      </c>
      <c r="C96" s="10"/>
      <c r="D96" s="10">
        <v>2219.5</v>
      </c>
      <c r="E96" s="10">
        <f t="shared" si="0"/>
        <v>443049.48</v>
      </c>
      <c r="F96" s="10">
        <v>34893.72</v>
      </c>
      <c r="G96" s="10">
        <v>406318.99</v>
      </c>
      <c r="H96" s="10"/>
      <c r="I96" s="10">
        <v>1731.13</v>
      </c>
      <c r="J96" s="10">
        <v>105.64</v>
      </c>
      <c r="K96" s="28">
        <f t="shared" si="1"/>
        <v>199.61679657580535</v>
      </c>
      <c r="L96" s="16">
        <f t="shared" si="2"/>
        <v>15.72143275512503</v>
      </c>
      <c r="M96" s="16">
        <f t="shared" si="10"/>
        <v>183.06780355936021</v>
      </c>
    </row>
    <row r="97" spans="1:13" ht="12.75" customHeight="1">
      <c r="A97" s="7">
        <v>96</v>
      </c>
      <c r="B97" s="15" t="s">
        <v>108</v>
      </c>
      <c r="C97" s="10">
        <v>500</v>
      </c>
      <c r="D97" s="10">
        <v>2129</v>
      </c>
      <c r="E97" s="10">
        <f t="shared" si="0"/>
        <v>334522.575</v>
      </c>
      <c r="F97" s="10">
        <v>28571.195</v>
      </c>
      <c r="G97" s="10">
        <v>304683.78</v>
      </c>
      <c r="H97" s="10"/>
      <c r="I97" s="10">
        <v>1267.6</v>
      </c>
      <c r="J97" s="10"/>
      <c r="K97" s="28">
        <f t="shared" si="1"/>
        <v>157.12662047909816</v>
      </c>
      <c r="L97" s="16">
        <f t="shared" si="2"/>
        <v>13.420007045561297</v>
      </c>
      <c r="M97" s="16">
        <f t="shared" si="10"/>
        <v>143.11121653358384</v>
      </c>
    </row>
    <row r="98" spans="1:13" ht="12.75" customHeight="1">
      <c r="A98" s="7">
        <v>97</v>
      </c>
      <c r="B98" s="15" t="s">
        <v>109</v>
      </c>
      <c r="C98" s="10">
        <v>701</v>
      </c>
      <c r="D98" s="10">
        <v>3400.6</v>
      </c>
      <c r="E98" s="10">
        <f t="shared" si="0"/>
        <v>461546.13</v>
      </c>
      <c r="F98" s="10">
        <v>20200.86</v>
      </c>
      <c r="G98" s="10">
        <v>439706.78</v>
      </c>
      <c r="H98" s="10"/>
      <c r="I98" s="10">
        <v>1638.49</v>
      </c>
      <c r="J98" s="10"/>
      <c r="K98" s="28">
        <f t="shared" si="1"/>
        <v>135.7249103099453</v>
      </c>
      <c r="L98" s="16">
        <f t="shared" si="2"/>
        <v>5.9403811092160215</v>
      </c>
      <c r="M98" s="16">
        <f t="shared" si="10"/>
        <v>129.30270540492856</v>
      </c>
    </row>
    <row r="99" spans="1:13" ht="12.75" customHeight="1">
      <c r="A99" s="7">
        <v>98</v>
      </c>
      <c r="B99" s="15" t="s">
        <v>110</v>
      </c>
      <c r="C99" s="10">
        <v>57</v>
      </c>
      <c r="D99" s="10">
        <v>474.97</v>
      </c>
      <c r="E99" s="10">
        <f t="shared" si="0"/>
        <v>63934.759999999995</v>
      </c>
      <c r="F99" s="10">
        <v>1035.68</v>
      </c>
      <c r="G99" s="10">
        <v>62733.56</v>
      </c>
      <c r="H99" s="10"/>
      <c r="I99" s="10">
        <v>165.52</v>
      </c>
      <c r="J99" s="10"/>
      <c r="K99" s="28">
        <f t="shared" si="1"/>
        <v>134.60799629450278</v>
      </c>
      <c r="L99" s="16">
        <f t="shared" si="2"/>
        <v>2.180516664210371</v>
      </c>
      <c r="M99" s="16">
        <f t="shared" si="10"/>
        <v>132.07899446280817</v>
      </c>
    </row>
    <row r="100" spans="1:13" ht="12.75" customHeight="1">
      <c r="A100" s="7">
        <v>99</v>
      </c>
      <c r="B100" s="15" t="s">
        <v>111</v>
      </c>
      <c r="C100" s="10">
        <v>410</v>
      </c>
      <c r="D100" s="10">
        <v>728.53</v>
      </c>
      <c r="E100" s="10">
        <f t="shared" si="0"/>
        <v>87940.952</v>
      </c>
      <c r="F100" s="10">
        <v>7236.959</v>
      </c>
      <c r="G100" s="10">
        <v>80032.976</v>
      </c>
      <c r="H100" s="10"/>
      <c r="I100" s="10">
        <v>671.017</v>
      </c>
      <c r="J100" s="10"/>
      <c r="K100" s="28">
        <f t="shared" si="1"/>
        <v>120.7101313604107</v>
      </c>
      <c r="L100" s="16">
        <f t="shared" si="2"/>
        <v>9.933645834763153</v>
      </c>
      <c r="M100" s="16">
        <f t="shared" si="10"/>
        <v>109.85542942637915</v>
      </c>
    </row>
    <row r="101" spans="1:13" ht="12.75" customHeight="1">
      <c r="A101" s="7">
        <v>100</v>
      </c>
      <c r="B101" s="15" t="s">
        <v>112</v>
      </c>
      <c r="C101" s="10">
        <v>20</v>
      </c>
      <c r="D101" s="10">
        <v>192</v>
      </c>
      <c r="E101" s="10">
        <f t="shared" si="0"/>
        <v>20519.480000000003</v>
      </c>
      <c r="F101" s="10">
        <v>1595.83</v>
      </c>
      <c r="G101" s="10"/>
      <c r="H101" s="10">
        <v>18923.65</v>
      </c>
      <c r="I101" s="10"/>
      <c r="J101" s="10"/>
      <c r="K101" s="28">
        <f t="shared" si="1"/>
        <v>106.87229166666668</v>
      </c>
      <c r="L101" s="16">
        <f t="shared" si="2"/>
        <v>8.311614583333332</v>
      </c>
      <c r="M101" s="16"/>
    </row>
    <row r="102" spans="1:13" ht="12.75" customHeight="1">
      <c r="A102" s="7">
        <v>101</v>
      </c>
      <c r="B102" s="15" t="s">
        <v>113</v>
      </c>
      <c r="C102" s="10">
        <v>200</v>
      </c>
      <c r="D102" s="10">
        <v>2837.1</v>
      </c>
      <c r="E102" s="10">
        <f t="shared" si="0"/>
        <v>232469.41</v>
      </c>
      <c r="F102" s="10">
        <v>11522.88</v>
      </c>
      <c r="G102" s="10">
        <v>220066.4</v>
      </c>
      <c r="H102" s="10"/>
      <c r="I102" s="10">
        <v>880.13</v>
      </c>
      <c r="J102" s="10"/>
      <c r="K102" s="28">
        <f t="shared" si="1"/>
        <v>81.93909626026577</v>
      </c>
      <c r="L102" s="16">
        <f t="shared" si="2"/>
        <v>4.061499418420218</v>
      </c>
      <c r="M102" s="16">
        <f aca="true" t="shared" si="11" ref="M102:M111">G102/D102</f>
        <v>77.56737513658314</v>
      </c>
    </row>
    <row r="103" spans="1:13" ht="12.75" customHeight="1">
      <c r="A103" s="7">
        <v>102</v>
      </c>
      <c r="B103" s="15" t="s">
        <v>114</v>
      </c>
      <c r="C103" s="10">
        <v>52</v>
      </c>
      <c r="D103" s="10">
        <v>1545.93</v>
      </c>
      <c r="E103" s="10">
        <f t="shared" si="0"/>
        <v>119621.01000000001</v>
      </c>
      <c r="F103" s="10">
        <v>9074.57</v>
      </c>
      <c r="G103" s="10">
        <v>110003.07</v>
      </c>
      <c r="H103" s="10"/>
      <c r="I103" s="10">
        <v>543.37</v>
      </c>
      <c r="J103" s="10"/>
      <c r="K103" s="28">
        <f t="shared" si="1"/>
        <v>77.37802487822864</v>
      </c>
      <c r="L103" s="16">
        <f t="shared" si="2"/>
        <v>5.869974707781076</v>
      </c>
      <c r="M103" s="16">
        <f t="shared" si="11"/>
        <v>71.15656595059285</v>
      </c>
    </row>
    <row r="104" spans="1:13" ht="12.75" customHeight="1">
      <c r="A104" s="7">
        <v>103</v>
      </c>
      <c r="B104" s="15" t="s">
        <v>115</v>
      </c>
      <c r="C104" s="10">
        <v>1151</v>
      </c>
      <c r="D104" s="10">
        <v>5940</v>
      </c>
      <c r="E104" s="10">
        <f t="shared" si="0"/>
        <v>413737.2</v>
      </c>
      <c r="F104" s="10">
        <v>94814.98</v>
      </c>
      <c r="G104" s="10">
        <v>315783.28</v>
      </c>
      <c r="H104" s="10"/>
      <c r="I104" s="10">
        <v>3138.94</v>
      </c>
      <c r="J104" s="10"/>
      <c r="K104" s="28">
        <f t="shared" si="1"/>
        <v>69.65272727272728</v>
      </c>
      <c r="L104" s="16">
        <f t="shared" si="2"/>
        <v>15.962117845117845</v>
      </c>
      <c r="M104" s="16">
        <f t="shared" si="11"/>
        <v>53.16216835016836</v>
      </c>
    </row>
    <row r="105" spans="1:13" ht="12.75" customHeight="1">
      <c r="A105" s="7">
        <v>104</v>
      </c>
      <c r="B105" s="15" t="s">
        <v>116</v>
      </c>
      <c r="C105" s="16">
        <v>1000</v>
      </c>
      <c r="D105" s="16">
        <v>1800</v>
      </c>
      <c r="E105" s="10">
        <f t="shared" si="0"/>
        <v>1063542.402</v>
      </c>
      <c r="F105" s="10">
        <v>508501.76</v>
      </c>
      <c r="G105" s="10">
        <v>522755.9</v>
      </c>
      <c r="H105" s="10"/>
      <c r="I105" s="10">
        <v>32284.742</v>
      </c>
      <c r="J105" s="10"/>
      <c r="K105" s="17">
        <f t="shared" si="1"/>
        <v>590.85689</v>
      </c>
      <c r="L105" s="16">
        <f t="shared" si="2"/>
        <v>282.5009777777778</v>
      </c>
      <c r="M105" s="16">
        <f t="shared" si="11"/>
        <v>290.41994444444447</v>
      </c>
    </row>
    <row r="106" spans="1:13" ht="12.75" customHeight="1">
      <c r="A106" s="7">
        <v>105</v>
      </c>
      <c r="B106" s="15" t="s">
        <v>117</v>
      </c>
      <c r="C106" s="16">
        <v>80</v>
      </c>
      <c r="D106" s="16">
        <v>232.1</v>
      </c>
      <c r="E106" s="10">
        <f t="shared" si="0"/>
        <v>48685.284</v>
      </c>
      <c r="F106" s="10">
        <v>4285.894</v>
      </c>
      <c r="G106" s="10">
        <v>44234.286</v>
      </c>
      <c r="H106" s="10"/>
      <c r="I106" s="10">
        <v>165.104</v>
      </c>
      <c r="J106" s="10"/>
      <c r="K106" s="17">
        <f t="shared" si="1"/>
        <v>209.75994829814735</v>
      </c>
      <c r="L106" s="16">
        <f t="shared" si="2"/>
        <v>18.465721671693238</v>
      </c>
      <c r="M106" s="16">
        <f t="shared" si="11"/>
        <v>190.58287806979752</v>
      </c>
    </row>
    <row r="107" spans="1:13" ht="12.75" customHeight="1">
      <c r="A107" s="7">
        <v>106</v>
      </c>
      <c r="B107" s="15" t="s">
        <v>118</v>
      </c>
      <c r="C107" s="10">
        <v>8780</v>
      </c>
      <c r="D107" s="10">
        <v>2028</v>
      </c>
      <c r="E107" s="10">
        <f t="shared" si="0"/>
        <v>394245.23</v>
      </c>
      <c r="F107" s="10">
        <v>102672.02</v>
      </c>
      <c r="G107" s="10">
        <v>88368.93</v>
      </c>
      <c r="H107" s="10">
        <v>173746.23</v>
      </c>
      <c r="I107" s="10">
        <v>15014.32</v>
      </c>
      <c r="J107" s="10">
        <v>14443.73</v>
      </c>
      <c r="K107" s="17">
        <f t="shared" si="1"/>
        <v>194.40100098619328</v>
      </c>
      <c r="L107" s="16">
        <f t="shared" si="2"/>
        <v>50.627228796844186</v>
      </c>
      <c r="M107" s="16">
        <f t="shared" si="11"/>
        <v>43.574423076923075</v>
      </c>
    </row>
    <row r="108" spans="1:13" ht="12.75" customHeight="1">
      <c r="A108" s="7">
        <v>107</v>
      </c>
      <c r="B108" s="15" t="s">
        <v>119</v>
      </c>
      <c r="C108" s="10">
        <v>875</v>
      </c>
      <c r="D108" s="10">
        <v>4745</v>
      </c>
      <c r="E108" s="10">
        <f t="shared" si="0"/>
        <v>650532.25</v>
      </c>
      <c r="F108" s="10">
        <v>148654.08</v>
      </c>
      <c r="G108" s="10">
        <v>357992.06</v>
      </c>
      <c r="H108" s="10"/>
      <c r="I108" s="10">
        <v>11476.12</v>
      </c>
      <c r="J108" s="10">
        <v>132409.99</v>
      </c>
      <c r="K108" s="17">
        <f t="shared" si="1"/>
        <v>137.09847207586932</v>
      </c>
      <c r="L108" s="16">
        <f t="shared" si="2"/>
        <v>31.32857323498419</v>
      </c>
      <c r="M108" s="16">
        <f t="shared" si="11"/>
        <v>75.4461664910432</v>
      </c>
    </row>
    <row r="109" spans="1:13" ht="12.75" customHeight="1">
      <c r="A109" s="7">
        <v>108</v>
      </c>
      <c r="B109" s="15" t="s">
        <v>120</v>
      </c>
      <c r="C109" s="10">
        <v>1332</v>
      </c>
      <c r="D109" s="10">
        <v>11092.1</v>
      </c>
      <c r="E109" s="10">
        <f t="shared" si="0"/>
        <v>1017771.47</v>
      </c>
      <c r="F109" s="10">
        <v>169107.98</v>
      </c>
      <c r="G109" s="10">
        <v>744225.78</v>
      </c>
      <c r="H109" s="10"/>
      <c r="I109" s="10">
        <v>29513.36</v>
      </c>
      <c r="J109" s="10">
        <v>74924.35</v>
      </c>
      <c r="K109" s="17">
        <f t="shared" si="1"/>
        <v>91.75642754753382</v>
      </c>
      <c r="L109" s="16">
        <f t="shared" si="2"/>
        <v>15.2458037702509</v>
      </c>
      <c r="M109" s="16">
        <f t="shared" si="11"/>
        <v>67.09511995023485</v>
      </c>
    </row>
    <row r="110" spans="1:13" ht="12.75" customHeight="1">
      <c r="A110" s="7">
        <v>109</v>
      </c>
      <c r="B110" s="15" t="s">
        <v>121</v>
      </c>
      <c r="C110" s="10">
        <v>871</v>
      </c>
      <c r="D110" s="10">
        <v>13781.7</v>
      </c>
      <c r="E110" s="10">
        <f t="shared" si="0"/>
        <v>1117042.89</v>
      </c>
      <c r="F110" s="10">
        <v>196217.53</v>
      </c>
      <c r="G110" s="10">
        <v>897920.9</v>
      </c>
      <c r="H110" s="10"/>
      <c r="I110" s="10">
        <v>22904.46</v>
      </c>
      <c r="J110" s="10"/>
      <c r="K110" s="17">
        <f t="shared" si="1"/>
        <v>81.05261977840178</v>
      </c>
      <c r="L110" s="16">
        <f t="shared" si="2"/>
        <v>14.237541812693644</v>
      </c>
      <c r="M110" s="16">
        <f t="shared" si="11"/>
        <v>65.15313060072415</v>
      </c>
    </row>
    <row r="111" spans="1:13" ht="12.75" customHeight="1">
      <c r="A111" s="7">
        <v>110</v>
      </c>
      <c r="B111" s="15" t="s">
        <v>122</v>
      </c>
      <c r="C111" s="10">
        <v>2425</v>
      </c>
      <c r="D111" s="10">
        <v>12823</v>
      </c>
      <c r="E111" s="10">
        <f t="shared" si="0"/>
        <v>1021428.19</v>
      </c>
      <c r="F111" s="10">
        <v>178922.56</v>
      </c>
      <c r="G111" s="10">
        <v>814218.73</v>
      </c>
      <c r="H111" s="10">
        <v>7862.44</v>
      </c>
      <c r="I111" s="10">
        <v>20424.46</v>
      </c>
      <c r="J111" s="10"/>
      <c r="K111" s="17">
        <f t="shared" si="1"/>
        <v>79.65594556656008</v>
      </c>
      <c r="L111" s="16">
        <f t="shared" si="2"/>
        <v>13.953252748966701</v>
      </c>
      <c r="M111" s="16">
        <f t="shared" si="11"/>
        <v>63.49674257194104</v>
      </c>
    </row>
    <row r="112" spans="1:13" ht="12.75" customHeight="1">
      <c r="A112" s="7"/>
      <c r="B112" s="29"/>
      <c r="C112" s="30"/>
      <c r="D112" s="30"/>
      <c r="E112" s="30"/>
      <c r="F112" s="30"/>
      <c r="G112" s="30"/>
      <c r="H112" s="30"/>
      <c r="I112" s="30"/>
      <c r="J112" s="30"/>
      <c r="K112" s="31"/>
      <c r="L112" s="32"/>
      <c r="M112" s="33"/>
    </row>
  </sheetData>
  <sheetProtection selectLockedCells="1" selectUnlockedCells="1"/>
  <printOptions/>
  <pageMargins left="0.19652777777777777" right="0.27569444444444446" top="0.3541666666666667" bottom="0.354166666666666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Обсяг та структура нарахувань за енергоресурси</dc:title>
  <dc:subject/>
  <dc:creator>Алекс</dc:creator>
  <cp:keywords/>
  <dc:description/>
  <cp:lastModifiedBy>gnatyuk</cp:lastModifiedBy>
  <dcterms:created xsi:type="dcterms:W3CDTF">2011-07-17T18:39:33Z</dcterms:created>
  <dcterms:modified xsi:type="dcterms:W3CDTF">2018-10-03T07:30:50Z</dcterms:modified>
  <cp:category/>
  <cp:version/>
  <cp:contentType/>
  <cp:contentStatus/>
</cp:coreProperties>
</file>